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5.252\setores\AUTOMATIZACAO\QUEIMADOS\04.2020\"/>
    </mc:Choice>
  </mc:AlternateContent>
  <bookViews>
    <workbookView xWindow="0" yWindow="0" windowWidth="15345" windowHeight="4560" tabRatio="609"/>
  </bookViews>
  <sheets>
    <sheet name="FINANCEIRO" sheetId="31" r:id="rId1"/>
    <sheet name="FORNECEDOR" sheetId="32" r:id="rId2"/>
    <sheet name="DESPESAS" sheetId="33" r:id="rId3"/>
    <sheet name="CAZUL" sheetId="34" r:id="rId4"/>
  </sheets>
  <definedNames>
    <definedName name="_xlnm._FilterDatabase" localSheetId="3" hidden="1">CAZUL!$A$1:$WVW$197</definedName>
    <definedName name="_xlnm._FilterDatabase" localSheetId="2" hidden="1">DESPESAS!$B$1:$C$200</definedName>
    <definedName name="_xlnm._FilterDatabase" localSheetId="0" hidden="1">FINANCEIRO!$4:$206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4" i="31" l="1"/>
  <c r="H54" i="31" s="1"/>
  <c r="AA6" i="31" l="1"/>
  <c r="J6" i="31" s="1"/>
  <c r="AA7" i="31"/>
  <c r="J7" i="31" s="1"/>
  <c r="AA8" i="31"/>
  <c r="J8" i="31" s="1"/>
  <c r="AA9" i="31"/>
  <c r="J9" i="31" s="1"/>
  <c r="AA10" i="31"/>
  <c r="J10" i="31" s="1"/>
  <c r="AA11" i="31"/>
  <c r="J11" i="31" s="1"/>
  <c r="AA12" i="31"/>
  <c r="J12" i="31" s="1"/>
  <c r="AA13" i="31"/>
  <c r="J13" i="31" s="1"/>
  <c r="AA14" i="31"/>
  <c r="J14" i="31" s="1"/>
  <c r="AA15" i="31"/>
  <c r="J15" i="31" s="1"/>
  <c r="AA16" i="31"/>
  <c r="J16" i="31" s="1"/>
  <c r="AA17" i="31"/>
  <c r="J17" i="31" s="1"/>
  <c r="AA18" i="31"/>
  <c r="J18" i="31" s="1"/>
  <c r="AA19" i="31"/>
  <c r="J19" i="31" s="1"/>
  <c r="AA20" i="31"/>
  <c r="J20" i="31" s="1"/>
  <c r="AA21" i="31"/>
  <c r="J21" i="31" s="1"/>
  <c r="AA22" i="31"/>
  <c r="J22" i="31" s="1"/>
  <c r="AA23" i="31"/>
  <c r="J23" i="31" s="1"/>
  <c r="AA24" i="31"/>
  <c r="J24" i="31" s="1"/>
  <c r="AA25" i="31"/>
  <c r="J25" i="31" s="1"/>
  <c r="AA26" i="31"/>
  <c r="J26" i="31" s="1"/>
  <c r="AA27" i="31"/>
  <c r="J27" i="31" s="1"/>
  <c r="AA28" i="31"/>
  <c r="J28" i="31" s="1"/>
  <c r="AA29" i="31"/>
  <c r="J29" i="31" s="1"/>
  <c r="AA30" i="31"/>
  <c r="J30" i="31" s="1"/>
  <c r="AA31" i="31"/>
  <c r="J31" i="31" s="1"/>
  <c r="AA32" i="31"/>
  <c r="J32" i="31" s="1"/>
  <c r="AA33" i="31"/>
  <c r="J33" i="31" s="1"/>
  <c r="AA34" i="31"/>
  <c r="J34" i="31" s="1"/>
  <c r="AA35" i="31"/>
  <c r="J35" i="31" s="1"/>
  <c r="AA36" i="31"/>
  <c r="J36" i="31" s="1"/>
  <c r="AA37" i="31"/>
  <c r="J37" i="31" s="1"/>
  <c r="AA38" i="31"/>
  <c r="J38" i="31" s="1"/>
  <c r="AA39" i="31"/>
  <c r="J39" i="31" s="1"/>
  <c r="AA40" i="31"/>
  <c r="J40" i="31" s="1"/>
  <c r="AA41" i="31"/>
  <c r="J41" i="31" s="1"/>
  <c r="AA42" i="31"/>
  <c r="J42" i="31" s="1"/>
  <c r="AA43" i="31"/>
  <c r="J43" i="31" s="1"/>
  <c r="AA44" i="31"/>
  <c r="J44" i="31" s="1"/>
  <c r="AA45" i="31"/>
  <c r="J45" i="31" s="1"/>
  <c r="AA46" i="31"/>
  <c r="J46" i="31" s="1"/>
  <c r="AA47" i="31"/>
  <c r="AA48" i="31"/>
  <c r="J48" i="31" s="1"/>
  <c r="AA49" i="31"/>
  <c r="J49" i="31" s="1"/>
  <c r="AA50" i="31"/>
  <c r="J50" i="31" s="1"/>
  <c r="AA51" i="31"/>
  <c r="J51" i="31" s="1"/>
  <c r="AA52" i="31"/>
  <c r="J52" i="31" s="1"/>
  <c r="AA53" i="31"/>
  <c r="J53" i="31" s="1"/>
  <c r="AA54" i="31"/>
  <c r="J54" i="31" s="1"/>
  <c r="AA55" i="31"/>
  <c r="J55" i="31" s="1"/>
  <c r="AA56" i="31"/>
  <c r="J56" i="31" s="1"/>
  <c r="AA57" i="31"/>
  <c r="J57" i="31" s="1"/>
  <c r="AA58" i="31"/>
  <c r="J58" i="31" s="1"/>
  <c r="AA59" i="31"/>
  <c r="J59" i="31" s="1"/>
  <c r="AA60" i="31"/>
  <c r="J60" i="31" s="1"/>
  <c r="AA61" i="31"/>
  <c r="J61" i="31" s="1"/>
  <c r="AA62" i="31"/>
  <c r="J62" i="31" s="1"/>
  <c r="AA63" i="31"/>
  <c r="J63" i="31" s="1"/>
  <c r="AA64" i="31"/>
  <c r="J64" i="31" s="1"/>
  <c r="AA65" i="31"/>
  <c r="J65" i="31" s="1"/>
  <c r="AA66" i="31"/>
  <c r="J66" i="31" s="1"/>
  <c r="AA67" i="31"/>
  <c r="J67" i="31" s="1"/>
  <c r="AA68" i="31"/>
  <c r="J68" i="31" s="1"/>
  <c r="AA69" i="31"/>
  <c r="J69" i="31" s="1"/>
  <c r="AA70" i="31"/>
  <c r="J70" i="31" s="1"/>
  <c r="AA71" i="31"/>
  <c r="J71" i="31" s="1"/>
  <c r="AA72" i="31"/>
  <c r="J72" i="31" s="1"/>
  <c r="AA73" i="31"/>
  <c r="J73" i="31" s="1"/>
  <c r="AA74" i="31"/>
  <c r="J74" i="31" s="1"/>
  <c r="AA75" i="31"/>
  <c r="J75" i="31" s="1"/>
  <c r="AA76" i="31"/>
  <c r="J76" i="31" s="1"/>
  <c r="AA77" i="31"/>
  <c r="J77" i="31" s="1"/>
  <c r="AA78" i="31"/>
  <c r="J78" i="31" s="1"/>
  <c r="AA79" i="31"/>
  <c r="J79" i="31" s="1"/>
  <c r="AA80" i="31"/>
  <c r="J80" i="31" s="1"/>
  <c r="AA81" i="31"/>
  <c r="J81" i="31" s="1"/>
  <c r="AA82" i="31"/>
  <c r="J82" i="31" s="1"/>
  <c r="AA83" i="31"/>
  <c r="J83" i="31" s="1"/>
  <c r="AA84" i="31"/>
  <c r="J84" i="31" s="1"/>
  <c r="AA85" i="31"/>
  <c r="J85" i="31" s="1"/>
  <c r="AA86" i="31"/>
  <c r="J86" i="31" s="1"/>
  <c r="AA87" i="31"/>
  <c r="J87" i="31" s="1"/>
  <c r="AA88" i="31"/>
  <c r="J88" i="31" s="1"/>
  <c r="AA89" i="31"/>
  <c r="J89" i="31" s="1"/>
  <c r="AA90" i="31"/>
  <c r="J90" i="31" s="1"/>
  <c r="AA91" i="31"/>
  <c r="J91" i="31" s="1"/>
  <c r="AA92" i="31"/>
  <c r="J92" i="31" s="1"/>
  <c r="AA93" i="31"/>
  <c r="J93" i="31" s="1"/>
  <c r="AA94" i="31"/>
  <c r="J94" i="31" s="1"/>
  <c r="AA95" i="31"/>
  <c r="J95" i="31" s="1"/>
  <c r="AA96" i="31"/>
  <c r="J96" i="31" s="1"/>
  <c r="AA97" i="31"/>
  <c r="J97" i="31" s="1"/>
  <c r="AA98" i="31"/>
  <c r="J98" i="31" s="1"/>
  <c r="AA99" i="31"/>
  <c r="J99" i="31" s="1"/>
  <c r="AA100" i="31"/>
  <c r="J100" i="31" s="1"/>
  <c r="AA101" i="31"/>
  <c r="J101" i="31" s="1"/>
  <c r="AA102" i="31"/>
  <c r="J102" i="31" s="1"/>
  <c r="AA103" i="31"/>
  <c r="J103" i="31" s="1"/>
  <c r="AA104" i="31"/>
  <c r="J104" i="31" s="1"/>
  <c r="AA105" i="31"/>
  <c r="J105" i="31" s="1"/>
  <c r="AA106" i="31"/>
  <c r="J106" i="31" s="1"/>
  <c r="AA107" i="31"/>
  <c r="J107" i="31" s="1"/>
  <c r="AA108" i="31"/>
  <c r="J108" i="31" s="1"/>
  <c r="AA109" i="31"/>
  <c r="J109" i="31" s="1"/>
  <c r="AA110" i="31"/>
  <c r="J110" i="31" s="1"/>
  <c r="AA111" i="31"/>
  <c r="J111" i="31" s="1"/>
  <c r="AA112" i="31"/>
  <c r="J112" i="31" s="1"/>
  <c r="AA113" i="31"/>
  <c r="J113" i="31" s="1"/>
  <c r="AA114" i="31"/>
  <c r="J114" i="31" s="1"/>
  <c r="AA115" i="31"/>
  <c r="J115" i="31" s="1"/>
  <c r="AA116" i="31"/>
  <c r="J116" i="31" s="1"/>
  <c r="AA117" i="31"/>
  <c r="J117" i="31" s="1"/>
  <c r="AA118" i="31"/>
  <c r="J118" i="31" s="1"/>
  <c r="AA119" i="31"/>
  <c r="J119" i="31" s="1"/>
  <c r="AA120" i="31"/>
  <c r="J120" i="31" s="1"/>
  <c r="AA121" i="31"/>
  <c r="J121" i="31" s="1"/>
  <c r="AA122" i="31"/>
  <c r="J122" i="31" s="1"/>
  <c r="AA123" i="31"/>
  <c r="J123" i="31" s="1"/>
  <c r="AA124" i="31"/>
  <c r="J124" i="31" s="1"/>
  <c r="AA125" i="31"/>
  <c r="J125" i="31" s="1"/>
  <c r="AA126" i="31"/>
  <c r="J126" i="31" s="1"/>
  <c r="AA127" i="31"/>
  <c r="J127" i="31" s="1"/>
  <c r="AA128" i="31"/>
  <c r="J128" i="31" s="1"/>
  <c r="AA129" i="31"/>
  <c r="J129" i="31" s="1"/>
  <c r="AA130" i="31"/>
  <c r="J130" i="31" s="1"/>
  <c r="AA131" i="31"/>
  <c r="J131" i="31" s="1"/>
  <c r="AA132" i="31"/>
  <c r="J132" i="31" s="1"/>
  <c r="AA133" i="31"/>
  <c r="J133" i="31" s="1"/>
  <c r="AA134" i="31"/>
  <c r="J134" i="31" s="1"/>
  <c r="AA135" i="31"/>
  <c r="J135" i="31" s="1"/>
  <c r="AA136" i="31"/>
  <c r="J136" i="31" s="1"/>
  <c r="AA137" i="31"/>
  <c r="J137" i="31" s="1"/>
  <c r="AA138" i="31"/>
  <c r="J138" i="31" s="1"/>
  <c r="AA139" i="31"/>
  <c r="J139" i="31" s="1"/>
  <c r="AA140" i="31"/>
  <c r="J140" i="31" s="1"/>
  <c r="AA141" i="31"/>
  <c r="J141" i="31" s="1"/>
  <c r="AA142" i="31"/>
  <c r="J142" i="31" s="1"/>
  <c r="AA143" i="31"/>
  <c r="J143" i="31" s="1"/>
  <c r="AA144" i="31"/>
  <c r="J144" i="31" s="1"/>
  <c r="AA145" i="31"/>
  <c r="J145" i="31" s="1"/>
  <c r="AA146" i="31"/>
  <c r="J146" i="31" s="1"/>
  <c r="AA147" i="31"/>
  <c r="J147" i="31" s="1"/>
  <c r="AA148" i="31"/>
  <c r="J148" i="31" s="1"/>
  <c r="AA149" i="31"/>
  <c r="J149" i="31" s="1"/>
  <c r="AA150" i="31"/>
  <c r="J150" i="31" s="1"/>
  <c r="AA151" i="31"/>
  <c r="J151" i="31" s="1"/>
  <c r="AA152" i="31"/>
  <c r="J152" i="31" s="1"/>
  <c r="AA153" i="31"/>
  <c r="J153" i="31" s="1"/>
  <c r="AA154" i="31"/>
  <c r="J154" i="31" s="1"/>
  <c r="AA155" i="31"/>
  <c r="J155" i="31" s="1"/>
  <c r="AA156" i="31"/>
  <c r="J156" i="31" s="1"/>
  <c r="AA157" i="31"/>
  <c r="J157" i="31" s="1"/>
  <c r="AA158" i="31"/>
  <c r="J158" i="31" s="1"/>
  <c r="AA159" i="31"/>
  <c r="J159" i="31" s="1"/>
  <c r="AA160" i="31"/>
  <c r="J160" i="31" s="1"/>
  <c r="AA161" i="31"/>
  <c r="J161" i="31" s="1"/>
  <c r="AA162" i="31"/>
  <c r="J162" i="31" s="1"/>
  <c r="AA163" i="31"/>
  <c r="J163" i="31" s="1"/>
  <c r="AA164" i="31"/>
  <c r="J164" i="31" s="1"/>
  <c r="AA165" i="31"/>
  <c r="J165" i="31" s="1"/>
  <c r="AA166" i="31"/>
  <c r="J166" i="31" s="1"/>
  <c r="AA167" i="31"/>
  <c r="J167" i="31" s="1"/>
  <c r="AA168" i="31"/>
  <c r="J168" i="31" s="1"/>
  <c r="AA169" i="31"/>
  <c r="J169" i="31" s="1"/>
  <c r="AA170" i="31"/>
  <c r="J170" i="31" s="1"/>
  <c r="AA171" i="31"/>
  <c r="J171" i="31" s="1"/>
  <c r="AA172" i="31"/>
  <c r="J172" i="31" s="1"/>
  <c r="AA173" i="31"/>
  <c r="J173" i="31" s="1"/>
  <c r="AA174" i="31"/>
  <c r="J174" i="31" s="1"/>
  <c r="AA175" i="31"/>
  <c r="J175" i="31" s="1"/>
  <c r="AA176" i="31"/>
  <c r="J176" i="31" s="1"/>
  <c r="AA177" i="31"/>
  <c r="J177" i="31" s="1"/>
  <c r="AA178" i="31"/>
  <c r="J178" i="31" s="1"/>
  <c r="AA179" i="31"/>
  <c r="J179" i="31" s="1"/>
  <c r="AA180" i="31"/>
  <c r="J180" i="31" s="1"/>
  <c r="AA181" i="31"/>
  <c r="J181" i="31" s="1"/>
  <c r="AA182" i="31"/>
  <c r="J182" i="31" s="1"/>
  <c r="AA183" i="31"/>
  <c r="J183" i="31" s="1"/>
  <c r="AA184" i="31"/>
  <c r="J184" i="31" s="1"/>
  <c r="AA185" i="31"/>
  <c r="J185" i="31" s="1"/>
  <c r="AA186" i="31"/>
  <c r="J186" i="31" s="1"/>
  <c r="AA187" i="31"/>
  <c r="J187" i="31" s="1"/>
  <c r="AA188" i="31"/>
  <c r="J188" i="31" s="1"/>
  <c r="AA189" i="31"/>
  <c r="J189" i="31" s="1"/>
  <c r="AA190" i="31"/>
  <c r="J190" i="31" s="1"/>
  <c r="AA191" i="31"/>
  <c r="J191" i="31" s="1"/>
  <c r="AA192" i="31"/>
  <c r="J192" i="31" s="1"/>
  <c r="AA193" i="31"/>
  <c r="J193" i="31" s="1"/>
  <c r="AA194" i="31"/>
  <c r="J194" i="31" s="1"/>
  <c r="AA195" i="31"/>
  <c r="J195" i="31" s="1"/>
  <c r="AA196" i="31"/>
  <c r="J196" i="31" s="1"/>
  <c r="AA197" i="31"/>
  <c r="J197" i="31" s="1"/>
  <c r="AA198" i="31"/>
  <c r="J198" i="31" s="1"/>
  <c r="AA199" i="31"/>
  <c r="J199" i="31" s="1"/>
  <c r="AA200" i="31"/>
  <c r="J200" i="31" s="1"/>
  <c r="AA201" i="31"/>
  <c r="J201" i="31" s="1"/>
  <c r="AA202" i="31"/>
  <c r="J202" i="31" s="1"/>
  <c r="AA203" i="31"/>
  <c r="J203" i="31" s="1"/>
  <c r="AA204" i="31"/>
  <c r="J204" i="31" s="1"/>
  <c r="AA205" i="31"/>
  <c r="AA206" i="31"/>
  <c r="K47" i="31" l="1"/>
  <c r="J47" i="31"/>
  <c r="N6" i="31"/>
  <c r="N7" i="31"/>
  <c r="N8" i="31"/>
  <c r="N9" i="31"/>
  <c r="N10" i="31"/>
  <c r="N11" i="31"/>
  <c r="N12" i="31"/>
  <c r="N13" i="31"/>
  <c r="N14" i="31"/>
  <c r="N15" i="31"/>
  <c r="N16" i="31"/>
  <c r="N17" i="31"/>
  <c r="N18" i="31"/>
  <c r="N19" i="31"/>
  <c r="N20" i="31"/>
  <c r="N21" i="31"/>
  <c r="N22" i="31"/>
  <c r="N23" i="31"/>
  <c r="N24" i="31"/>
  <c r="N25" i="31"/>
  <c r="N26" i="31"/>
  <c r="N27" i="31"/>
  <c r="N28" i="31"/>
  <c r="N29" i="31"/>
  <c r="N30" i="31"/>
  <c r="N31" i="31"/>
  <c r="N32" i="31"/>
  <c r="N33" i="31"/>
  <c r="N34" i="31"/>
  <c r="N35" i="31"/>
  <c r="N36" i="31"/>
  <c r="N37" i="31"/>
  <c r="N38" i="31"/>
  <c r="N39" i="31"/>
  <c r="N40" i="31"/>
  <c r="N41" i="31"/>
  <c r="N42" i="31"/>
  <c r="N43" i="31"/>
  <c r="N44" i="31"/>
  <c r="N45" i="31"/>
  <c r="N46" i="31"/>
  <c r="N47" i="31"/>
  <c r="N48" i="31"/>
  <c r="N49" i="31"/>
  <c r="N50" i="31"/>
  <c r="N51" i="31"/>
  <c r="N52" i="31"/>
  <c r="N53" i="31"/>
  <c r="N54" i="31"/>
  <c r="N55" i="31"/>
  <c r="N56" i="31"/>
  <c r="N57" i="31"/>
  <c r="N58" i="31"/>
  <c r="N59" i="31"/>
  <c r="N60" i="31"/>
  <c r="N61" i="31"/>
  <c r="N62" i="31"/>
  <c r="N63" i="31"/>
  <c r="N64" i="31"/>
  <c r="N65" i="31"/>
  <c r="N66" i="31"/>
  <c r="N67" i="31"/>
  <c r="N68" i="31"/>
  <c r="N69" i="31"/>
  <c r="N70" i="31"/>
  <c r="N71" i="31"/>
  <c r="N72" i="31"/>
  <c r="N73" i="31"/>
  <c r="N74" i="31"/>
  <c r="N75" i="31"/>
  <c r="N76" i="31"/>
  <c r="N77" i="31"/>
  <c r="N78" i="31"/>
  <c r="N79" i="31"/>
  <c r="N80" i="31"/>
  <c r="N81" i="31"/>
  <c r="N82" i="31"/>
  <c r="N83" i="31"/>
  <c r="N84" i="31"/>
  <c r="N85" i="31"/>
  <c r="N86" i="31"/>
  <c r="N87" i="31"/>
  <c r="N88" i="31"/>
  <c r="N89" i="31"/>
  <c r="N90" i="31"/>
  <c r="N91" i="31"/>
  <c r="N92" i="31"/>
  <c r="N93" i="31"/>
  <c r="N94" i="31"/>
  <c r="N95" i="31"/>
  <c r="N96" i="31"/>
  <c r="N97" i="31"/>
  <c r="N98" i="31"/>
  <c r="N99" i="31"/>
  <c r="N100" i="31"/>
  <c r="N101" i="31"/>
  <c r="N102" i="31"/>
  <c r="N103" i="31"/>
  <c r="N104" i="31"/>
  <c r="N105" i="31"/>
  <c r="N106" i="31"/>
  <c r="N107" i="31"/>
  <c r="N108" i="31"/>
  <c r="N109" i="31"/>
  <c r="N110" i="31"/>
  <c r="N111" i="31"/>
  <c r="N112" i="31"/>
  <c r="N113" i="31"/>
  <c r="N114" i="31"/>
  <c r="N115" i="31"/>
  <c r="N116" i="31"/>
  <c r="N117" i="31"/>
  <c r="N118" i="31"/>
  <c r="N119" i="31"/>
  <c r="N120" i="31"/>
  <c r="N121" i="31"/>
  <c r="N122" i="31"/>
  <c r="N123" i="31"/>
  <c r="N124" i="31"/>
  <c r="N125" i="31"/>
  <c r="N126" i="31"/>
  <c r="N127" i="31"/>
  <c r="N128" i="31"/>
  <c r="N129" i="31"/>
  <c r="N130" i="31"/>
  <c r="N131" i="31"/>
  <c r="N132" i="31"/>
  <c r="N133" i="31"/>
  <c r="N134" i="31"/>
  <c r="N135" i="31"/>
  <c r="N136" i="31"/>
  <c r="N137" i="31"/>
  <c r="N138" i="31"/>
  <c r="N139" i="31"/>
  <c r="N140" i="31"/>
  <c r="N141" i="31"/>
  <c r="N142" i="31"/>
  <c r="N143" i="31"/>
  <c r="N144" i="31"/>
  <c r="N145" i="31"/>
  <c r="N146" i="31"/>
  <c r="N147" i="31"/>
  <c r="N148" i="31"/>
  <c r="N149" i="31"/>
  <c r="N150" i="31"/>
  <c r="N151" i="31"/>
  <c r="N152" i="31"/>
  <c r="N153" i="31"/>
  <c r="N154" i="31"/>
  <c r="N155" i="31"/>
  <c r="N156" i="31"/>
  <c r="N157" i="31"/>
  <c r="N158" i="31"/>
  <c r="N159" i="31"/>
  <c r="N160" i="31"/>
  <c r="N161" i="31"/>
  <c r="N162" i="31"/>
  <c r="N163" i="31"/>
  <c r="N164" i="31"/>
  <c r="N165" i="31"/>
  <c r="N166" i="31"/>
  <c r="N167" i="31"/>
  <c r="N168" i="31"/>
  <c r="N169" i="31"/>
  <c r="N170" i="31"/>
  <c r="N171" i="31"/>
  <c r="N172" i="31"/>
  <c r="N173" i="31"/>
  <c r="N174" i="31"/>
  <c r="N175" i="31"/>
  <c r="N176" i="31"/>
  <c r="N177" i="31"/>
  <c r="N178" i="31"/>
  <c r="N179" i="31"/>
  <c r="N180" i="31"/>
  <c r="N181" i="31"/>
  <c r="N182" i="31"/>
  <c r="N183" i="31"/>
  <c r="N184" i="31"/>
  <c r="N185" i="31"/>
  <c r="N186" i="31"/>
  <c r="N187" i="31"/>
  <c r="N188" i="31"/>
  <c r="N189" i="31"/>
  <c r="N190" i="31"/>
  <c r="N191" i="31"/>
  <c r="N192" i="31"/>
  <c r="N193" i="31"/>
  <c r="N194" i="31"/>
  <c r="N195" i="31"/>
  <c r="N196" i="31"/>
  <c r="N197" i="31"/>
  <c r="N198" i="31"/>
  <c r="N199" i="31"/>
  <c r="N200" i="31"/>
  <c r="N201" i="31"/>
  <c r="N202" i="31"/>
  <c r="N203" i="31"/>
  <c r="N204" i="31"/>
  <c r="N205" i="31"/>
  <c r="M6" i="31"/>
  <c r="M7" i="31"/>
  <c r="M8" i="31"/>
  <c r="M9" i="31"/>
  <c r="M10" i="31"/>
  <c r="M11" i="31"/>
  <c r="M12" i="31"/>
  <c r="M13" i="31"/>
  <c r="M14" i="31"/>
  <c r="M15" i="31"/>
  <c r="M16" i="31"/>
  <c r="M17" i="31"/>
  <c r="M18" i="31"/>
  <c r="M19" i="31"/>
  <c r="M20" i="31"/>
  <c r="M21" i="31"/>
  <c r="M22" i="31"/>
  <c r="M23" i="31"/>
  <c r="M24" i="31"/>
  <c r="M25" i="31"/>
  <c r="M26" i="31"/>
  <c r="M27" i="31"/>
  <c r="M28" i="31"/>
  <c r="M29" i="31"/>
  <c r="M30" i="31"/>
  <c r="M31" i="31"/>
  <c r="M32" i="31"/>
  <c r="M33" i="31"/>
  <c r="M34" i="31"/>
  <c r="M35" i="31"/>
  <c r="M36" i="31"/>
  <c r="M37" i="31"/>
  <c r="M38" i="31"/>
  <c r="M39" i="31"/>
  <c r="M40" i="31"/>
  <c r="M41" i="31"/>
  <c r="M42" i="31"/>
  <c r="M43" i="31"/>
  <c r="M44" i="31"/>
  <c r="M45" i="31"/>
  <c r="M46" i="31"/>
  <c r="M47" i="31"/>
  <c r="M48" i="31"/>
  <c r="M49" i="31"/>
  <c r="M50" i="31"/>
  <c r="M51" i="31"/>
  <c r="M52" i="31"/>
  <c r="M53" i="31"/>
  <c r="M54" i="31"/>
  <c r="M55" i="31"/>
  <c r="M56" i="31"/>
  <c r="M57" i="31"/>
  <c r="M58" i="31"/>
  <c r="M59" i="31"/>
  <c r="M60" i="31"/>
  <c r="M61" i="31"/>
  <c r="M62" i="31"/>
  <c r="M63" i="31"/>
  <c r="M64" i="31"/>
  <c r="M65" i="31"/>
  <c r="M66" i="31"/>
  <c r="M67" i="31"/>
  <c r="M68" i="31"/>
  <c r="M69" i="31"/>
  <c r="M70" i="31"/>
  <c r="M71" i="31"/>
  <c r="M72" i="31"/>
  <c r="M73" i="31"/>
  <c r="M74" i="31"/>
  <c r="M75" i="31"/>
  <c r="M76" i="31"/>
  <c r="M77" i="31"/>
  <c r="M78" i="31"/>
  <c r="M79" i="31"/>
  <c r="M80" i="31"/>
  <c r="M81" i="31"/>
  <c r="M82" i="31"/>
  <c r="M83" i="31"/>
  <c r="M84" i="31"/>
  <c r="M85" i="31"/>
  <c r="M86" i="31"/>
  <c r="M87" i="31"/>
  <c r="M88" i="31"/>
  <c r="M89" i="31"/>
  <c r="M90" i="31"/>
  <c r="M91" i="31"/>
  <c r="M92" i="31"/>
  <c r="M93" i="31"/>
  <c r="M94" i="31"/>
  <c r="M95" i="31"/>
  <c r="M96" i="31"/>
  <c r="M97" i="31"/>
  <c r="M98" i="31"/>
  <c r="M99" i="31"/>
  <c r="M100" i="31"/>
  <c r="M101" i="31"/>
  <c r="M102" i="31"/>
  <c r="M103" i="31"/>
  <c r="M104" i="31"/>
  <c r="M105" i="31"/>
  <c r="M106" i="31"/>
  <c r="M107" i="31"/>
  <c r="M108" i="31"/>
  <c r="M109" i="31"/>
  <c r="M110" i="31"/>
  <c r="M111" i="31"/>
  <c r="M112" i="31"/>
  <c r="M113" i="31"/>
  <c r="M114" i="31"/>
  <c r="M115" i="31"/>
  <c r="M116" i="31"/>
  <c r="M117" i="31"/>
  <c r="M118" i="31"/>
  <c r="M119" i="31"/>
  <c r="M120" i="31"/>
  <c r="M121" i="31"/>
  <c r="M122" i="31"/>
  <c r="M123" i="31"/>
  <c r="M124" i="31"/>
  <c r="M125" i="31"/>
  <c r="M126" i="31"/>
  <c r="M127" i="31"/>
  <c r="M128" i="31"/>
  <c r="M129" i="31"/>
  <c r="M130" i="31"/>
  <c r="M131" i="31"/>
  <c r="M132" i="31"/>
  <c r="M133" i="31"/>
  <c r="M134" i="31"/>
  <c r="M135" i="31"/>
  <c r="M136" i="31"/>
  <c r="M137" i="31"/>
  <c r="M138" i="31"/>
  <c r="M139" i="31"/>
  <c r="M140" i="31"/>
  <c r="M141" i="31"/>
  <c r="M142" i="31"/>
  <c r="M143" i="31"/>
  <c r="M144" i="31"/>
  <c r="M145" i="31"/>
  <c r="M146" i="31"/>
  <c r="M147" i="31"/>
  <c r="M148" i="31"/>
  <c r="M149" i="31"/>
  <c r="M150" i="31"/>
  <c r="M151" i="31"/>
  <c r="M152" i="31"/>
  <c r="M153" i="31"/>
  <c r="M154" i="31"/>
  <c r="M155" i="31"/>
  <c r="M156" i="31"/>
  <c r="M157" i="31"/>
  <c r="M158" i="31"/>
  <c r="M159" i="31"/>
  <c r="M160" i="31"/>
  <c r="M161" i="31"/>
  <c r="M162" i="31"/>
  <c r="M163" i="31"/>
  <c r="M164" i="31"/>
  <c r="M165" i="31"/>
  <c r="M166" i="31"/>
  <c r="M167" i="31"/>
  <c r="M168" i="31"/>
  <c r="M169" i="31"/>
  <c r="M170" i="31"/>
  <c r="M171" i="31"/>
  <c r="M172" i="31"/>
  <c r="M173" i="31"/>
  <c r="M174" i="31"/>
  <c r="M175" i="31"/>
  <c r="M176" i="31"/>
  <c r="M177" i="31"/>
  <c r="M178" i="31"/>
  <c r="M179" i="31"/>
  <c r="M180" i="31"/>
  <c r="M181" i="31"/>
  <c r="M182" i="31"/>
  <c r="M183" i="31"/>
  <c r="M184" i="31"/>
  <c r="M185" i="31"/>
  <c r="M186" i="31"/>
  <c r="M187" i="31"/>
  <c r="M188" i="31"/>
  <c r="M189" i="31"/>
  <c r="M190" i="31"/>
  <c r="M191" i="31"/>
  <c r="M192" i="31"/>
  <c r="M193" i="31"/>
  <c r="M194" i="31"/>
  <c r="M195" i="31"/>
  <c r="M196" i="31"/>
  <c r="M197" i="31"/>
  <c r="M198" i="31"/>
  <c r="M199" i="31"/>
  <c r="M200" i="31"/>
  <c r="M201" i="31"/>
  <c r="M202" i="31"/>
  <c r="M203" i="31"/>
  <c r="M204" i="31"/>
  <c r="M205" i="31"/>
  <c r="L6" i="31"/>
  <c r="L7" i="31"/>
  <c r="L8" i="31"/>
  <c r="L9" i="31"/>
  <c r="L10" i="31"/>
  <c r="L11" i="31"/>
  <c r="L12" i="31"/>
  <c r="L13" i="31"/>
  <c r="L14" i="31"/>
  <c r="L15" i="31"/>
  <c r="L16" i="31"/>
  <c r="L17" i="31"/>
  <c r="L18" i="31"/>
  <c r="L19" i="31"/>
  <c r="L20" i="31"/>
  <c r="L21" i="31"/>
  <c r="L22" i="31"/>
  <c r="L23" i="31"/>
  <c r="L24" i="31"/>
  <c r="L25" i="31"/>
  <c r="L26" i="31"/>
  <c r="L27" i="31"/>
  <c r="L28" i="31"/>
  <c r="L29" i="31"/>
  <c r="L30" i="31"/>
  <c r="L31" i="31"/>
  <c r="L32" i="31"/>
  <c r="L33" i="31"/>
  <c r="L34" i="31"/>
  <c r="L35" i="31"/>
  <c r="L36" i="31"/>
  <c r="L37" i="31"/>
  <c r="L38" i="31"/>
  <c r="L39" i="31"/>
  <c r="L40" i="31"/>
  <c r="L41" i="31"/>
  <c r="L42" i="31"/>
  <c r="L43" i="31"/>
  <c r="L44" i="31"/>
  <c r="L45" i="31"/>
  <c r="L46" i="31"/>
  <c r="L47" i="31"/>
  <c r="L48" i="31"/>
  <c r="L49" i="31"/>
  <c r="L50" i="31"/>
  <c r="L51" i="31"/>
  <c r="L52" i="31"/>
  <c r="L53" i="31"/>
  <c r="L54" i="31"/>
  <c r="L55" i="31"/>
  <c r="L56" i="31"/>
  <c r="L57" i="31"/>
  <c r="L58" i="31"/>
  <c r="L59" i="31"/>
  <c r="L60" i="31"/>
  <c r="L61" i="31"/>
  <c r="L62" i="31"/>
  <c r="L63" i="31"/>
  <c r="L64" i="31"/>
  <c r="L65" i="31"/>
  <c r="L66" i="31"/>
  <c r="L67" i="31"/>
  <c r="L68" i="31"/>
  <c r="L69" i="31"/>
  <c r="L70" i="31"/>
  <c r="L71" i="31"/>
  <c r="L72" i="31"/>
  <c r="L73" i="31"/>
  <c r="L74" i="31"/>
  <c r="L75" i="31"/>
  <c r="L76" i="31"/>
  <c r="L77" i="31"/>
  <c r="L78" i="31"/>
  <c r="L79" i="31"/>
  <c r="L80" i="31"/>
  <c r="L81" i="31"/>
  <c r="L82" i="31"/>
  <c r="L83" i="31"/>
  <c r="L84" i="31"/>
  <c r="L85" i="31"/>
  <c r="L86" i="31"/>
  <c r="L87" i="31"/>
  <c r="L88" i="31"/>
  <c r="L89" i="31"/>
  <c r="L90" i="31"/>
  <c r="L91" i="31"/>
  <c r="L92" i="31"/>
  <c r="L93" i="31"/>
  <c r="L94" i="31"/>
  <c r="L95" i="31"/>
  <c r="L96" i="31"/>
  <c r="L97" i="31"/>
  <c r="L98" i="31"/>
  <c r="L99" i="31"/>
  <c r="L100" i="31"/>
  <c r="L101" i="31"/>
  <c r="L102" i="31"/>
  <c r="L103" i="31"/>
  <c r="L104" i="31"/>
  <c r="L105" i="31"/>
  <c r="L106" i="31"/>
  <c r="L107" i="31"/>
  <c r="L108" i="31"/>
  <c r="L109" i="31"/>
  <c r="L110" i="31"/>
  <c r="L111" i="31"/>
  <c r="L112" i="31"/>
  <c r="L113" i="31"/>
  <c r="L114" i="31"/>
  <c r="L115" i="31"/>
  <c r="L116" i="31"/>
  <c r="L117" i="31"/>
  <c r="L118" i="31"/>
  <c r="L119" i="31"/>
  <c r="L120" i="31"/>
  <c r="L121" i="31"/>
  <c r="L122" i="31"/>
  <c r="L123" i="31"/>
  <c r="L124" i="31"/>
  <c r="L125" i="31"/>
  <c r="L126" i="31"/>
  <c r="L127" i="31"/>
  <c r="L128" i="31"/>
  <c r="L129" i="31"/>
  <c r="L130" i="31"/>
  <c r="L131" i="31"/>
  <c r="L132" i="31"/>
  <c r="L133" i="31"/>
  <c r="L134" i="31"/>
  <c r="L135" i="31"/>
  <c r="L136" i="31"/>
  <c r="L137" i="31"/>
  <c r="L138" i="31"/>
  <c r="L139" i="31"/>
  <c r="L140" i="31"/>
  <c r="L141" i="31"/>
  <c r="L142" i="31"/>
  <c r="L143" i="31"/>
  <c r="L144" i="31"/>
  <c r="L145" i="31"/>
  <c r="L146" i="31"/>
  <c r="L147" i="31"/>
  <c r="L148" i="31"/>
  <c r="L149" i="31"/>
  <c r="L150" i="31"/>
  <c r="L151" i="31"/>
  <c r="L152" i="31"/>
  <c r="L153" i="31"/>
  <c r="L154" i="31"/>
  <c r="L155" i="31"/>
  <c r="L156" i="31"/>
  <c r="L157" i="31"/>
  <c r="L158" i="31"/>
  <c r="L159" i="31"/>
  <c r="L160" i="31"/>
  <c r="L161" i="31"/>
  <c r="L162" i="31"/>
  <c r="L163" i="31"/>
  <c r="L164" i="31"/>
  <c r="L165" i="31"/>
  <c r="L166" i="31"/>
  <c r="L167" i="31"/>
  <c r="L168" i="31"/>
  <c r="L169" i="31"/>
  <c r="L170" i="31"/>
  <c r="L171" i="31"/>
  <c r="L172" i="31"/>
  <c r="L173" i="31"/>
  <c r="L174" i="31"/>
  <c r="L175" i="31"/>
  <c r="L176" i="31"/>
  <c r="L177" i="31"/>
  <c r="L178" i="31"/>
  <c r="L179" i="31"/>
  <c r="L180" i="31"/>
  <c r="L181" i="31"/>
  <c r="L182" i="31"/>
  <c r="L183" i="31"/>
  <c r="L184" i="31"/>
  <c r="L185" i="31"/>
  <c r="L186" i="31"/>
  <c r="L187" i="31"/>
  <c r="L188" i="31"/>
  <c r="L189" i="31"/>
  <c r="L190" i="31"/>
  <c r="L191" i="31"/>
  <c r="L192" i="31"/>
  <c r="L193" i="31"/>
  <c r="L194" i="31"/>
  <c r="L195" i="31"/>
  <c r="L196" i="31"/>
  <c r="L197" i="31"/>
  <c r="L198" i="31"/>
  <c r="L199" i="31"/>
  <c r="L200" i="31"/>
  <c r="L201" i="31"/>
  <c r="L202" i="31"/>
  <c r="L203" i="31"/>
  <c r="L204" i="31"/>
  <c r="L205" i="31"/>
  <c r="K6" i="31"/>
  <c r="K7" i="31"/>
  <c r="K8" i="31"/>
  <c r="K9" i="31"/>
  <c r="K10" i="31"/>
  <c r="K11" i="31"/>
  <c r="K12" i="31"/>
  <c r="K13" i="31"/>
  <c r="K14" i="31"/>
  <c r="K15" i="31"/>
  <c r="K16" i="31"/>
  <c r="K17" i="31"/>
  <c r="K18" i="31"/>
  <c r="K19" i="31"/>
  <c r="K20" i="31"/>
  <c r="K21" i="31"/>
  <c r="K22" i="31"/>
  <c r="K23" i="31"/>
  <c r="K24" i="31"/>
  <c r="K25" i="31"/>
  <c r="K26" i="31"/>
  <c r="K27" i="31"/>
  <c r="K28" i="31"/>
  <c r="K29" i="31"/>
  <c r="K30" i="31"/>
  <c r="K31" i="31"/>
  <c r="K32" i="31"/>
  <c r="K33" i="31"/>
  <c r="K34" i="31"/>
  <c r="K35" i="31"/>
  <c r="K36" i="31"/>
  <c r="K37" i="31"/>
  <c r="K38" i="31"/>
  <c r="K39" i="31"/>
  <c r="K40" i="31"/>
  <c r="K41" i="31"/>
  <c r="K42" i="31"/>
  <c r="K43" i="31"/>
  <c r="K44" i="31"/>
  <c r="K45" i="31"/>
  <c r="K46" i="31"/>
  <c r="K48" i="31"/>
  <c r="K49" i="31"/>
  <c r="K50" i="31"/>
  <c r="K51" i="31"/>
  <c r="K52" i="31"/>
  <c r="K53" i="31"/>
  <c r="K54" i="31"/>
  <c r="K55" i="31"/>
  <c r="K56" i="31"/>
  <c r="K57" i="31"/>
  <c r="K58" i="31"/>
  <c r="K59" i="31"/>
  <c r="K60" i="31"/>
  <c r="K61" i="31"/>
  <c r="K62" i="31"/>
  <c r="K63" i="31"/>
  <c r="K64" i="31"/>
  <c r="K65" i="31"/>
  <c r="K66" i="31"/>
  <c r="K67" i="31"/>
  <c r="K68" i="31"/>
  <c r="K69" i="31"/>
  <c r="K70" i="31"/>
  <c r="K71" i="31"/>
  <c r="K72" i="31"/>
  <c r="K73" i="31"/>
  <c r="K74" i="31"/>
  <c r="K75" i="31"/>
  <c r="K76" i="31"/>
  <c r="K77" i="31"/>
  <c r="K78" i="31"/>
  <c r="K79" i="31"/>
  <c r="K80" i="31"/>
  <c r="K81" i="31"/>
  <c r="K82" i="31"/>
  <c r="K83" i="31"/>
  <c r="K84" i="31"/>
  <c r="K85" i="31"/>
  <c r="K86" i="31"/>
  <c r="K87" i="31"/>
  <c r="K88" i="31"/>
  <c r="K89" i="31"/>
  <c r="K90" i="31"/>
  <c r="K91" i="31"/>
  <c r="K92" i="31"/>
  <c r="K93" i="31"/>
  <c r="K94" i="31"/>
  <c r="K95" i="31"/>
  <c r="K96" i="31"/>
  <c r="K97" i="31"/>
  <c r="K98" i="31"/>
  <c r="K99" i="31"/>
  <c r="K100" i="31"/>
  <c r="K101" i="31"/>
  <c r="K102" i="31"/>
  <c r="K103" i="31"/>
  <c r="K104" i="31"/>
  <c r="K105" i="31"/>
  <c r="K106" i="31"/>
  <c r="K107" i="31"/>
  <c r="K108" i="31"/>
  <c r="K109" i="31"/>
  <c r="K110" i="31"/>
  <c r="K111" i="31"/>
  <c r="K112" i="31"/>
  <c r="K113" i="31"/>
  <c r="K114" i="31"/>
  <c r="K115" i="31"/>
  <c r="K116" i="31"/>
  <c r="K117" i="31"/>
  <c r="K118" i="31"/>
  <c r="K119" i="31"/>
  <c r="K120" i="31"/>
  <c r="K121" i="31"/>
  <c r="K122" i="31"/>
  <c r="K123" i="31"/>
  <c r="K124" i="31"/>
  <c r="K125" i="31"/>
  <c r="K126" i="31"/>
  <c r="K127" i="31"/>
  <c r="K128" i="31"/>
  <c r="K129" i="31"/>
  <c r="K130" i="31"/>
  <c r="K131" i="31"/>
  <c r="K132" i="31"/>
  <c r="K133" i="31"/>
  <c r="K134" i="31"/>
  <c r="K135" i="31"/>
  <c r="K136" i="31"/>
  <c r="K137" i="31"/>
  <c r="K138" i="31"/>
  <c r="K139" i="31"/>
  <c r="K140" i="31"/>
  <c r="K141" i="31"/>
  <c r="K142" i="31"/>
  <c r="K143" i="31"/>
  <c r="K144" i="31"/>
  <c r="K145" i="31"/>
  <c r="K146" i="31"/>
  <c r="K147" i="31"/>
  <c r="K148" i="31"/>
  <c r="K149" i="31"/>
  <c r="K150" i="31"/>
  <c r="K151" i="31"/>
  <c r="K152" i="31"/>
  <c r="K153" i="31"/>
  <c r="K154" i="31"/>
  <c r="K155" i="31"/>
  <c r="K156" i="31"/>
  <c r="K157" i="31"/>
  <c r="K158" i="31"/>
  <c r="K159" i="31"/>
  <c r="K160" i="31"/>
  <c r="K161" i="31"/>
  <c r="K162" i="31"/>
  <c r="K163" i="31"/>
  <c r="K164" i="31"/>
  <c r="K165" i="31"/>
  <c r="K166" i="31"/>
  <c r="K167" i="31"/>
  <c r="K168" i="31"/>
  <c r="K169" i="31"/>
  <c r="K170" i="31"/>
  <c r="K171" i="31"/>
  <c r="K172" i="31"/>
  <c r="K173" i="31"/>
  <c r="K174" i="31"/>
  <c r="K175" i="31"/>
  <c r="K176" i="31"/>
  <c r="K177" i="31"/>
  <c r="K178" i="31"/>
  <c r="K179" i="31"/>
  <c r="K180" i="31"/>
  <c r="K181" i="31"/>
  <c r="K182" i="31"/>
  <c r="K183" i="31"/>
  <c r="K184" i="31"/>
  <c r="K185" i="31"/>
  <c r="K186" i="31"/>
  <c r="K187" i="31"/>
  <c r="K188" i="31"/>
  <c r="K189" i="31"/>
  <c r="K190" i="31"/>
  <c r="K191" i="31"/>
  <c r="K192" i="31"/>
  <c r="K193" i="31"/>
  <c r="K194" i="31"/>
  <c r="K195" i="31"/>
  <c r="K196" i="31"/>
  <c r="K197" i="31"/>
  <c r="K198" i="31"/>
  <c r="K199" i="31"/>
  <c r="K200" i="31"/>
  <c r="K201" i="31"/>
  <c r="K202" i="31"/>
  <c r="K203" i="31"/>
  <c r="K204" i="31"/>
  <c r="K205" i="31"/>
  <c r="J205" i="31"/>
  <c r="I6" i="31"/>
  <c r="H6" i="31" s="1"/>
  <c r="I7" i="31"/>
  <c r="H7" i="31" s="1"/>
  <c r="I8" i="31"/>
  <c r="I9" i="31"/>
  <c r="H9" i="31" s="1"/>
  <c r="I10" i="31"/>
  <c r="H10" i="31" s="1"/>
  <c r="I11" i="31"/>
  <c r="H11" i="31" s="1"/>
  <c r="I12" i="31"/>
  <c r="H12" i="31" s="1"/>
  <c r="I13" i="31"/>
  <c r="H13" i="31" s="1"/>
  <c r="I14" i="31"/>
  <c r="H14" i="31" s="1"/>
  <c r="I15" i="31"/>
  <c r="H15" i="31" s="1"/>
  <c r="I16" i="31"/>
  <c r="H16" i="31" s="1"/>
  <c r="I17" i="31"/>
  <c r="H17" i="31" s="1"/>
  <c r="I18" i="31"/>
  <c r="H18" i="31" s="1"/>
  <c r="I19" i="31"/>
  <c r="H19" i="31" s="1"/>
  <c r="I20" i="31"/>
  <c r="H20" i="31" s="1"/>
  <c r="I21" i="31"/>
  <c r="H21" i="31" s="1"/>
  <c r="I22" i="31"/>
  <c r="H22" i="31" s="1"/>
  <c r="I23" i="31"/>
  <c r="H23" i="31" s="1"/>
  <c r="I24" i="31"/>
  <c r="H24" i="31" s="1"/>
  <c r="I25" i="31"/>
  <c r="H25" i="31" s="1"/>
  <c r="I26" i="31"/>
  <c r="H26" i="31" s="1"/>
  <c r="I27" i="31"/>
  <c r="H27" i="31" s="1"/>
  <c r="I28" i="31"/>
  <c r="H28" i="31" s="1"/>
  <c r="I29" i="31"/>
  <c r="H29" i="31" s="1"/>
  <c r="I30" i="31"/>
  <c r="H30" i="31" s="1"/>
  <c r="I31" i="31"/>
  <c r="H31" i="31" s="1"/>
  <c r="I32" i="31"/>
  <c r="H32" i="31" s="1"/>
  <c r="I33" i="31"/>
  <c r="H33" i="31" s="1"/>
  <c r="I34" i="31"/>
  <c r="H34" i="31" s="1"/>
  <c r="I35" i="31"/>
  <c r="H35" i="31" s="1"/>
  <c r="I36" i="31"/>
  <c r="H36" i="31" s="1"/>
  <c r="I37" i="31"/>
  <c r="H37" i="31" s="1"/>
  <c r="I38" i="31"/>
  <c r="H38" i="31" s="1"/>
  <c r="I39" i="31"/>
  <c r="H39" i="31" s="1"/>
  <c r="I40" i="31"/>
  <c r="H40" i="31" s="1"/>
  <c r="I41" i="31"/>
  <c r="H41" i="31" s="1"/>
  <c r="I42" i="31"/>
  <c r="H42" i="31" s="1"/>
  <c r="I43" i="31"/>
  <c r="H43" i="31" s="1"/>
  <c r="I44" i="31"/>
  <c r="H44" i="31" s="1"/>
  <c r="I45" i="31"/>
  <c r="H45" i="31" s="1"/>
  <c r="I46" i="31"/>
  <c r="H46" i="31" s="1"/>
  <c r="I47" i="31"/>
  <c r="H47" i="31" s="1"/>
  <c r="I48" i="31"/>
  <c r="H48" i="31" s="1"/>
  <c r="I49" i="31"/>
  <c r="H49" i="31" s="1"/>
  <c r="I50" i="31"/>
  <c r="H50" i="31" s="1"/>
  <c r="I51" i="31"/>
  <c r="H51" i="31" s="1"/>
  <c r="I52" i="31"/>
  <c r="H52" i="31" s="1"/>
  <c r="I53" i="31"/>
  <c r="H53" i="31" s="1"/>
  <c r="I55" i="31"/>
  <c r="H55" i="31" s="1"/>
  <c r="I56" i="31"/>
  <c r="H56" i="31" s="1"/>
  <c r="I57" i="31"/>
  <c r="H57" i="31" s="1"/>
  <c r="I58" i="31"/>
  <c r="H58" i="31" s="1"/>
  <c r="I59" i="31"/>
  <c r="H59" i="31" s="1"/>
  <c r="I60" i="31"/>
  <c r="H60" i="31" s="1"/>
  <c r="I61" i="31"/>
  <c r="H61" i="31" s="1"/>
  <c r="I62" i="31"/>
  <c r="H62" i="31" s="1"/>
  <c r="I63" i="31"/>
  <c r="H63" i="31" s="1"/>
  <c r="I64" i="31"/>
  <c r="H64" i="31" s="1"/>
  <c r="I65" i="31"/>
  <c r="H65" i="31" s="1"/>
  <c r="I66" i="31"/>
  <c r="H66" i="31" s="1"/>
  <c r="I67" i="31"/>
  <c r="H67" i="31" s="1"/>
  <c r="I68" i="31"/>
  <c r="H68" i="31" s="1"/>
  <c r="I69" i="31"/>
  <c r="H69" i="31" s="1"/>
  <c r="I70" i="31"/>
  <c r="H70" i="31" s="1"/>
  <c r="I71" i="31"/>
  <c r="H71" i="31" s="1"/>
  <c r="I72" i="31"/>
  <c r="H72" i="31" s="1"/>
  <c r="I73" i="31"/>
  <c r="H73" i="31" s="1"/>
  <c r="I74" i="31"/>
  <c r="H74" i="31" s="1"/>
  <c r="I75" i="31"/>
  <c r="H75" i="31" s="1"/>
  <c r="I76" i="31"/>
  <c r="H76" i="31" s="1"/>
  <c r="I77" i="31"/>
  <c r="H77" i="31" s="1"/>
  <c r="I78" i="31"/>
  <c r="H78" i="31" s="1"/>
  <c r="I79" i="31"/>
  <c r="H79" i="31" s="1"/>
  <c r="I80" i="31"/>
  <c r="H80" i="31" s="1"/>
  <c r="I81" i="31"/>
  <c r="H81" i="31" s="1"/>
  <c r="I82" i="31"/>
  <c r="H82" i="31" s="1"/>
  <c r="I83" i="31"/>
  <c r="H83" i="31" s="1"/>
  <c r="I84" i="31"/>
  <c r="H84" i="31" s="1"/>
  <c r="I85" i="31"/>
  <c r="H85" i="31" s="1"/>
  <c r="I86" i="31"/>
  <c r="H86" i="31" s="1"/>
  <c r="I87" i="31"/>
  <c r="H87" i="31" s="1"/>
  <c r="I88" i="31"/>
  <c r="H88" i="31" s="1"/>
  <c r="I89" i="31"/>
  <c r="H89" i="31" s="1"/>
  <c r="I90" i="31"/>
  <c r="H90" i="31" s="1"/>
  <c r="I91" i="31"/>
  <c r="H91" i="31" s="1"/>
  <c r="I92" i="31"/>
  <c r="H92" i="31" s="1"/>
  <c r="I93" i="31"/>
  <c r="H93" i="31" s="1"/>
  <c r="I94" i="31"/>
  <c r="H94" i="31" s="1"/>
  <c r="I95" i="31"/>
  <c r="H95" i="31" s="1"/>
  <c r="I96" i="31"/>
  <c r="H96" i="31" s="1"/>
  <c r="I97" i="31"/>
  <c r="H97" i="31" s="1"/>
  <c r="I98" i="31"/>
  <c r="H98" i="31" s="1"/>
  <c r="I99" i="31"/>
  <c r="H99" i="31" s="1"/>
  <c r="I100" i="31"/>
  <c r="H100" i="31" s="1"/>
  <c r="I101" i="31"/>
  <c r="H101" i="31" s="1"/>
  <c r="I102" i="31"/>
  <c r="H102" i="31" s="1"/>
  <c r="I103" i="31"/>
  <c r="H103" i="31" s="1"/>
  <c r="I104" i="31"/>
  <c r="H104" i="31" s="1"/>
  <c r="I105" i="31"/>
  <c r="H105" i="31" s="1"/>
  <c r="I106" i="31"/>
  <c r="H106" i="31" s="1"/>
  <c r="I107" i="31"/>
  <c r="H107" i="31" s="1"/>
  <c r="I108" i="31"/>
  <c r="H108" i="31" s="1"/>
  <c r="I109" i="31"/>
  <c r="H109" i="31" s="1"/>
  <c r="I110" i="31"/>
  <c r="H110" i="31" s="1"/>
  <c r="I111" i="31"/>
  <c r="H111" i="31" s="1"/>
  <c r="I112" i="31"/>
  <c r="H112" i="31" s="1"/>
  <c r="I113" i="31"/>
  <c r="H113" i="31" s="1"/>
  <c r="I114" i="31"/>
  <c r="H114" i="31" s="1"/>
  <c r="I115" i="31"/>
  <c r="H115" i="31" s="1"/>
  <c r="I116" i="31"/>
  <c r="H116" i="31" s="1"/>
  <c r="I117" i="31"/>
  <c r="H117" i="31" s="1"/>
  <c r="I118" i="31"/>
  <c r="H118" i="31" s="1"/>
  <c r="I119" i="31"/>
  <c r="H119" i="31" s="1"/>
  <c r="I120" i="31"/>
  <c r="H120" i="31" s="1"/>
  <c r="I121" i="31"/>
  <c r="H121" i="31" s="1"/>
  <c r="I122" i="31"/>
  <c r="H122" i="31" s="1"/>
  <c r="I123" i="31"/>
  <c r="H123" i="31" s="1"/>
  <c r="I124" i="31"/>
  <c r="H124" i="31" s="1"/>
  <c r="I125" i="31"/>
  <c r="H125" i="31" s="1"/>
  <c r="I126" i="31"/>
  <c r="H126" i="31" s="1"/>
  <c r="I127" i="31"/>
  <c r="H127" i="31" s="1"/>
  <c r="I128" i="31"/>
  <c r="H128" i="31" s="1"/>
  <c r="I129" i="31"/>
  <c r="H129" i="31" s="1"/>
  <c r="I130" i="31"/>
  <c r="H130" i="31" s="1"/>
  <c r="I131" i="31"/>
  <c r="H131" i="31" s="1"/>
  <c r="I132" i="31"/>
  <c r="H132" i="31" s="1"/>
  <c r="I133" i="31"/>
  <c r="H133" i="31" s="1"/>
  <c r="I134" i="31"/>
  <c r="H134" i="31" s="1"/>
  <c r="I135" i="31"/>
  <c r="H135" i="31" s="1"/>
  <c r="I136" i="31"/>
  <c r="H136" i="31" s="1"/>
  <c r="I137" i="31"/>
  <c r="H137" i="31" s="1"/>
  <c r="I138" i="31"/>
  <c r="H138" i="31" s="1"/>
  <c r="I139" i="31"/>
  <c r="H139" i="31" s="1"/>
  <c r="I140" i="31"/>
  <c r="H140" i="31" s="1"/>
  <c r="I141" i="31"/>
  <c r="H141" i="31" s="1"/>
  <c r="I142" i="31"/>
  <c r="I143" i="31"/>
  <c r="I144" i="31"/>
  <c r="I145" i="31"/>
  <c r="I146" i="31"/>
  <c r="I147" i="31"/>
  <c r="I148" i="31"/>
  <c r="I149" i="31"/>
  <c r="I150" i="31"/>
  <c r="H150" i="31" s="1"/>
  <c r="I151" i="31"/>
  <c r="H151" i="31" s="1"/>
  <c r="I152" i="31"/>
  <c r="H152" i="31" s="1"/>
  <c r="I153" i="31"/>
  <c r="H153" i="31" s="1"/>
  <c r="I154" i="31"/>
  <c r="H154" i="31" s="1"/>
  <c r="I155" i="31"/>
  <c r="H155" i="31" s="1"/>
  <c r="I156" i="31"/>
  <c r="I157" i="31"/>
  <c r="I158" i="31"/>
  <c r="H158" i="31" s="1"/>
  <c r="I159" i="31"/>
  <c r="H159" i="31" s="1"/>
  <c r="I160" i="31"/>
  <c r="H160" i="31" s="1"/>
  <c r="I161" i="31"/>
  <c r="H161" i="31" s="1"/>
  <c r="I162" i="31"/>
  <c r="H162" i="31" s="1"/>
  <c r="I163" i="31"/>
  <c r="H163" i="31" s="1"/>
  <c r="I164" i="31"/>
  <c r="H164" i="31" s="1"/>
  <c r="I165" i="31"/>
  <c r="H165" i="31" s="1"/>
  <c r="I166" i="31"/>
  <c r="H166" i="31" s="1"/>
  <c r="I167" i="31"/>
  <c r="H167" i="31" s="1"/>
  <c r="I168" i="31"/>
  <c r="H168" i="31" s="1"/>
  <c r="I169" i="31"/>
  <c r="H169" i="31" s="1"/>
  <c r="I170" i="31"/>
  <c r="H170" i="31" s="1"/>
  <c r="I171" i="31"/>
  <c r="H171" i="31" s="1"/>
  <c r="I172" i="31"/>
  <c r="H172" i="31" s="1"/>
  <c r="I173" i="31"/>
  <c r="H173" i="31" s="1"/>
  <c r="I174" i="31"/>
  <c r="H174" i="31" s="1"/>
  <c r="I175" i="31"/>
  <c r="H175" i="31" s="1"/>
  <c r="I176" i="31"/>
  <c r="H176" i="31" s="1"/>
  <c r="I177" i="31"/>
  <c r="H177" i="31" s="1"/>
  <c r="I178" i="31"/>
  <c r="H178" i="31" s="1"/>
  <c r="I179" i="31"/>
  <c r="H179" i="31" s="1"/>
  <c r="I180" i="31"/>
  <c r="H180" i="31" s="1"/>
  <c r="I181" i="31"/>
  <c r="H181" i="31" s="1"/>
  <c r="I182" i="31"/>
  <c r="H182" i="31" s="1"/>
  <c r="I183" i="31"/>
  <c r="H183" i="31" s="1"/>
  <c r="I184" i="31"/>
  <c r="H184" i="31" s="1"/>
  <c r="I185" i="31"/>
  <c r="H185" i="31" s="1"/>
  <c r="I186" i="31"/>
  <c r="H186" i="31" s="1"/>
  <c r="I187" i="31"/>
  <c r="H187" i="31" s="1"/>
  <c r="I188" i="31"/>
  <c r="H188" i="31" s="1"/>
  <c r="I189" i="31"/>
  <c r="H189" i="31" s="1"/>
  <c r="I190" i="31"/>
  <c r="H190" i="31" s="1"/>
  <c r="I191" i="31"/>
  <c r="H191" i="31" s="1"/>
  <c r="I192" i="31"/>
  <c r="H192" i="31" s="1"/>
  <c r="I193" i="31"/>
  <c r="H193" i="31" s="1"/>
  <c r="I194" i="31"/>
  <c r="H194" i="31" s="1"/>
  <c r="I195" i="31"/>
  <c r="H195" i="31" s="1"/>
  <c r="I196" i="31"/>
  <c r="H196" i="31" s="1"/>
  <c r="I197" i="31"/>
  <c r="H197" i="31" s="1"/>
  <c r="I198" i="31"/>
  <c r="H198" i="31" s="1"/>
  <c r="I199" i="31"/>
  <c r="H199" i="31" s="1"/>
  <c r="I200" i="31"/>
  <c r="H200" i="31" s="1"/>
  <c r="I201" i="31"/>
  <c r="H201" i="31" s="1"/>
  <c r="I202" i="31"/>
  <c r="H202" i="31" s="1"/>
  <c r="I203" i="31"/>
  <c r="H203" i="31" s="1"/>
  <c r="I204" i="31"/>
  <c r="H204" i="31" s="1"/>
  <c r="I205" i="31"/>
  <c r="H205" i="31"/>
  <c r="F6" i="31"/>
  <c r="F7" i="31"/>
  <c r="F8" i="31"/>
  <c r="F9" i="31"/>
  <c r="F10" i="31"/>
  <c r="F11" i="31"/>
  <c r="F12" i="31"/>
  <c r="F13" i="31"/>
  <c r="F14" i="31"/>
  <c r="F15" i="31"/>
  <c r="F16" i="31"/>
  <c r="F17" i="31"/>
  <c r="F18" i="31"/>
  <c r="F19" i="31"/>
  <c r="F20" i="31"/>
  <c r="F21" i="31"/>
  <c r="F22" i="31"/>
  <c r="F23" i="31"/>
  <c r="F24" i="31"/>
  <c r="F25" i="31"/>
  <c r="F26" i="31"/>
  <c r="F27" i="31"/>
  <c r="F28" i="31"/>
  <c r="F29" i="31"/>
  <c r="F30" i="31"/>
  <c r="F31" i="31"/>
  <c r="F32" i="31"/>
  <c r="F33" i="31"/>
  <c r="F34" i="31"/>
  <c r="F35" i="31"/>
  <c r="F36" i="31"/>
  <c r="F37" i="31"/>
  <c r="F38" i="31"/>
  <c r="F39" i="31"/>
  <c r="F40" i="31"/>
  <c r="F41" i="31"/>
  <c r="F42" i="31"/>
  <c r="F43" i="31"/>
  <c r="F44" i="31"/>
  <c r="F45" i="31"/>
  <c r="F46" i="31"/>
  <c r="F47" i="31"/>
  <c r="F48" i="31"/>
  <c r="F49" i="31"/>
  <c r="F50" i="31"/>
  <c r="F51" i="31"/>
  <c r="F52" i="31"/>
  <c r="F53" i="31"/>
  <c r="F54" i="31"/>
  <c r="F55" i="31"/>
  <c r="F56" i="31"/>
  <c r="F57" i="31"/>
  <c r="F58" i="31"/>
  <c r="F59" i="31"/>
  <c r="F60" i="31"/>
  <c r="F61" i="31"/>
  <c r="F62" i="31"/>
  <c r="F63" i="31"/>
  <c r="F64" i="31"/>
  <c r="F65" i="31"/>
  <c r="F66" i="31"/>
  <c r="F67" i="31"/>
  <c r="F68" i="31"/>
  <c r="F69" i="31"/>
  <c r="F70" i="31"/>
  <c r="F71" i="31"/>
  <c r="F72" i="31"/>
  <c r="F73" i="31"/>
  <c r="F74" i="31"/>
  <c r="F75" i="31"/>
  <c r="F76" i="31"/>
  <c r="F77" i="31"/>
  <c r="F78" i="31"/>
  <c r="F79" i="31"/>
  <c r="F80" i="31"/>
  <c r="F81" i="31"/>
  <c r="F82" i="31"/>
  <c r="F83" i="31"/>
  <c r="F84" i="31"/>
  <c r="F85" i="31"/>
  <c r="F86" i="31"/>
  <c r="F87" i="31"/>
  <c r="F88" i="31"/>
  <c r="F89" i="31"/>
  <c r="F90" i="31"/>
  <c r="F91" i="31"/>
  <c r="F92" i="31"/>
  <c r="F93" i="31"/>
  <c r="F94" i="31"/>
  <c r="F95" i="31"/>
  <c r="F96" i="31"/>
  <c r="F97" i="31"/>
  <c r="F98" i="31"/>
  <c r="F99" i="31"/>
  <c r="F100" i="31"/>
  <c r="F101" i="31"/>
  <c r="F102" i="31"/>
  <c r="F103" i="31"/>
  <c r="F104" i="31"/>
  <c r="F105" i="31"/>
  <c r="F106" i="31"/>
  <c r="F107" i="31"/>
  <c r="F108" i="31"/>
  <c r="F109" i="31"/>
  <c r="F110" i="31"/>
  <c r="F111" i="31"/>
  <c r="F112" i="31"/>
  <c r="F113" i="31"/>
  <c r="F114" i="31"/>
  <c r="F115" i="31"/>
  <c r="F116" i="31"/>
  <c r="F117" i="31"/>
  <c r="F118" i="31"/>
  <c r="F119" i="31"/>
  <c r="F120" i="31"/>
  <c r="F121" i="31"/>
  <c r="F122" i="31"/>
  <c r="F123" i="31"/>
  <c r="F124" i="31"/>
  <c r="F125" i="31"/>
  <c r="F126" i="31"/>
  <c r="F127" i="31"/>
  <c r="F128" i="31"/>
  <c r="F129" i="31"/>
  <c r="F130" i="31"/>
  <c r="F131" i="31"/>
  <c r="F132" i="31"/>
  <c r="F133" i="31"/>
  <c r="F134" i="31"/>
  <c r="F135" i="31"/>
  <c r="F136" i="31"/>
  <c r="F137" i="31"/>
  <c r="F138" i="31"/>
  <c r="F139" i="31"/>
  <c r="F140" i="31"/>
  <c r="F141" i="31"/>
  <c r="F142" i="31"/>
  <c r="F143" i="31"/>
  <c r="F144" i="31"/>
  <c r="F145" i="31"/>
  <c r="F146" i="31"/>
  <c r="F147" i="31"/>
  <c r="F148" i="31"/>
  <c r="F149" i="31"/>
  <c r="F150" i="31"/>
  <c r="F151" i="31"/>
  <c r="F152" i="31"/>
  <c r="F153" i="31"/>
  <c r="F154" i="31"/>
  <c r="F155" i="31"/>
  <c r="F156" i="31"/>
  <c r="F157" i="31"/>
  <c r="F158" i="31"/>
  <c r="F159" i="31"/>
  <c r="F160" i="31"/>
  <c r="F161" i="31"/>
  <c r="F162" i="31"/>
  <c r="F163" i="31"/>
  <c r="F164" i="31"/>
  <c r="F165" i="31"/>
  <c r="F166" i="31"/>
  <c r="F167" i="31"/>
  <c r="F168" i="31"/>
  <c r="F169" i="31"/>
  <c r="F170" i="31"/>
  <c r="F171" i="31"/>
  <c r="F172" i="31"/>
  <c r="F173" i="31"/>
  <c r="F174" i="31"/>
  <c r="F175" i="31"/>
  <c r="F176" i="31"/>
  <c r="F177" i="31"/>
  <c r="F178" i="31"/>
  <c r="F179" i="31"/>
  <c r="F180" i="31"/>
  <c r="F181" i="31"/>
  <c r="F182" i="31"/>
  <c r="F183" i="31"/>
  <c r="F184" i="31"/>
  <c r="F185" i="31"/>
  <c r="F186" i="31"/>
  <c r="F187" i="31"/>
  <c r="F188" i="31"/>
  <c r="F189" i="31"/>
  <c r="F190" i="31"/>
  <c r="F191" i="31"/>
  <c r="F192" i="31"/>
  <c r="F193" i="31"/>
  <c r="F194" i="31"/>
  <c r="F195" i="31"/>
  <c r="F196" i="31"/>
  <c r="F197" i="31"/>
  <c r="F198" i="31"/>
  <c r="F199" i="31"/>
  <c r="F200" i="31"/>
  <c r="F201" i="31"/>
  <c r="F202" i="31"/>
  <c r="F203" i="31"/>
  <c r="F204" i="31"/>
  <c r="F205" i="31"/>
  <c r="E6" i="31"/>
  <c r="E7" i="31"/>
  <c r="E8" i="31"/>
  <c r="E9" i="31"/>
  <c r="E10" i="31"/>
  <c r="E11" i="31"/>
  <c r="E12" i="31"/>
  <c r="E13" i="31"/>
  <c r="E14" i="31"/>
  <c r="E15" i="31"/>
  <c r="E16" i="31"/>
  <c r="E17" i="31"/>
  <c r="E18" i="31"/>
  <c r="E19" i="31"/>
  <c r="E20" i="31"/>
  <c r="E21" i="31"/>
  <c r="E22" i="31"/>
  <c r="E23" i="31"/>
  <c r="E24" i="31"/>
  <c r="E25" i="31"/>
  <c r="E26" i="31"/>
  <c r="E27" i="31"/>
  <c r="E28" i="31"/>
  <c r="E29" i="31"/>
  <c r="E30" i="31"/>
  <c r="E31" i="31"/>
  <c r="E32" i="31"/>
  <c r="E33" i="31"/>
  <c r="E34" i="31"/>
  <c r="E35" i="31"/>
  <c r="E36" i="31"/>
  <c r="E37" i="31"/>
  <c r="E38" i="31"/>
  <c r="E39" i="31"/>
  <c r="E40" i="31"/>
  <c r="E41" i="31"/>
  <c r="E42" i="31"/>
  <c r="E43" i="31"/>
  <c r="E44" i="31"/>
  <c r="E45" i="31"/>
  <c r="E46" i="31"/>
  <c r="E47" i="31"/>
  <c r="E48" i="31"/>
  <c r="E49" i="31"/>
  <c r="E50" i="31"/>
  <c r="E51" i="31"/>
  <c r="E52" i="31"/>
  <c r="E53" i="31"/>
  <c r="E54" i="31"/>
  <c r="E55" i="31"/>
  <c r="E56" i="31"/>
  <c r="E57" i="31"/>
  <c r="E58" i="31"/>
  <c r="E59" i="31"/>
  <c r="E60" i="31"/>
  <c r="E61" i="31"/>
  <c r="E62" i="31"/>
  <c r="E63" i="31"/>
  <c r="E64" i="31"/>
  <c r="E65" i="31"/>
  <c r="E66" i="31"/>
  <c r="E67" i="31"/>
  <c r="E68" i="31"/>
  <c r="E69" i="31"/>
  <c r="E70" i="31"/>
  <c r="E71" i="31"/>
  <c r="E72" i="31"/>
  <c r="E73" i="31"/>
  <c r="E74" i="31"/>
  <c r="E75" i="31"/>
  <c r="E76" i="31"/>
  <c r="E77" i="31"/>
  <c r="E78" i="31"/>
  <c r="E79" i="31"/>
  <c r="E80" i="31"/>
  <c r="E81" i="31"/>
  <c r="E82" i="31"/>
  <c r="E83" i="31"/>
  <c r="E84" i="31"/>
  <c r="E85" i="31"/>
  <c r="E86" i="31"/>
  <c r="E87" i="31"/>
  <c r="E88" i="31"/>
  <c r="E89" i="31"/>
  <c r="E90" i="31"/>
  <c r="E91" i="31"/>
  <c r="E92" i="31"/>
  <c r="E93" i="31"/>
  <c r="E94" i="31"/>
  <c r="E95" i="31"/>
  <c r="E96" i="31"/>
  <c r="E97" i="31"/>
  <c r="E98" i="31"/>
  <c r="E99" i="31"/>
  <c r="E100" i="31"/>
  <c r="E101" i="31"/>
  <c r="E102" i="31"/>
  <c r="E103" i="31"/>
  <c r="E104" i="31"/>
  <c r="E105" i="31"/>
  <c r="E106" i="31"/>
  <c r="E107" i="31"/>
  <c r="E108" i="31"/>
  <c r="E109" i="31"/>
  <c r="E110" i="31"/>
  <c r="E111" i="31"/>
  <c r="E112" i="31"/>
  <c r="E113" i="31"/>
  <c r="E114" i="31"/>
  <c r="E115" i="31"/>
  <c r="E116" i="31"/>
  <c r="E117" i="31"/>
  <c r="E118" i="31"/>
  <c r="E119" i="31"/>
  <c r="E120" i="31"/>
  <c r="E121" i="31"/>
  <c r="E122" i="31"/>
  <c r="E123" i="31"/>
  <c r="E124" i="31"/>
  <c r="E125" i="31"/>
  <c r="E126" i="31"/>
  <c r="E127" i="31"/>
  <c r="E128" i="31"/>
  <c r="E129" i="31"/>
  <c r="E130" i="31"/>
  <c r="E131" i="31"/>
  <c r="E132" i="31"/>
  <c r="E133" i="31"/>
  <c r="E134" i="31"/>
  <c r="E135" i="31"/>
  <c r="E136" i="31"/>
  <c r="E137" i="31"/>
  <c r="E138" i="31"/>
  <c r="E139" i="31"/>
  <c r="E140" i="31"/>
  <c r="E141" i="31"/>
  <c r="E142" i="31"/>
  <c r="E143" i="31"/>
  <c r="E144" i="31"/>
  <c r="E145" i="31"/>
  <c r="E146" i="31"/>
  <c r="E147" i="31"/>
  <c r="E148" i="31"/>
  <c r="E149" i="31"/>
  <c r="E150" i="31"/>
  <c r="E151" i="31"/>
  <c r="E152" i="31"/>
  <c r="E153" i="31"/>
  <c r="E154" i="31"/>
  <c r="E155" i="31"/>
  <c r="E156" i="31"/>
  <c r="E157" i="31"/>
  <c r="E158" i="31"/>
  <c r="E159" i="31"/>
  <c r="E160" i="31"/>
  <c r="E161" i="31"/>
  <c r="E162" i="31"/>
  <c r="E163" i="31"/>
  <c r="E164" i="31"/>
  <c r="E165" i="31"/>
  <c r="E166" i="31"/>
  <c r="E167" i="31"/>
  <c r="E168" i="31"/>
  <c r="E169" i="31"/>
  <c r="E170" i="31"/>
  <c r="E171" i="31"/>
  <c r="E172" i="31"/>
  <c r="E173" i="31"/>
  <c r="E174" i="31"/>
  <c r="E175" i="31"/>
  <c r="E176" i="31"/>
  <c r="E177" i="31"/>
  <c r="E178" i="31"/>
  <c r="E179" i="31"/>
  <c r="E180" i="31"/>
  <c r="E181" i="31"/>
  <c r="E182" i="31"/>
  <c r="E183" i="31"/>
  <c r="E184" i="31"/>
  <c r="E185" i="31"/>
  <c r="E186" i="31"/>
  <c r="E187" i="31"/>
  <c r="E188" i="31"/>
  <c r="E189" i="31"/>
  <c r="E190" i="31"/>
  <c r="E191" i="31"/>
  <c r="E192" i="31"/>
  <c r="E193" i="31"/>
  <c r="E194" i="31"/>
  <c r="E195" i="31"/>
  <c r="E196" i="31"/>
  <c r="E197" i="31"/>
  <c r="E198" i="31"/>
  <c r="E199" i="31"/>
  <c r="E200" i="31"/>
  <c r="E201" i="31"/>
  <c r="E202" i="31"/>
  <c r="E203" i="31"/>
  <c r="E204" i="31"/>
  <c r="E205" i="31"/>
  <c r="O69" i="31" l="1"/>
  <c r="G69" i="31"/>
  <c r="F5" i="31" l="1"/>
  <c r="E5" i="31"/>
  <c r="AA5" i="31" l="1"/>
  <c r="N5" i="31"/>
  <c r="M5" i="31"/>
  <c r="L5" i="31"/>
  <c r="I5" i="31"/>
  <c r="H5" i="31" s="1"/>
  <c r="K5" i="31" l="1"/>
  <c r="J5" i="31"/>
  <c r="O205" i="31"/>
  <c r="O204" i="31"/>
  <c r="O203" i="31"/>
  <c r="O202" i="31"/>
  <c r="O201" i="31"/>
  <c r="O200" i="31"/>
  <c r="O199" i="31"/>
  <c r="O198" i="31"/>
  <c r="O197" i="31"/>
  <c r="O196" i="31"/>
  <c r="O195" i="31"/>
  <c r="O194" i="31"/>
  <c r="O193" i="31"/>
  <c r="O192" i="31"/>
  <c r="O191" i="31"/>
  <c r="O190" i="31"/>
  <c r="O189" i="31"/>
  <c r="O188" i="31"/>
  <c r="O187" i="31"/>
  <c r="O186" i="31"/>
  <c r="O185" i="31"/>
  <c r="O184" i="31"/>
  <c r="O183" i="31"/>
  <c r="O182" i="31"/>
  <c r="O181" i="31"/>
  <c r="O180" i="31"/>
  <c r="O179" i="31"/>
  <c r="O178" i="31"/>
  <c r="O177" i="31"/>
  <c r="O176" i="31"/>
  <c r="O175" i="31"/>
  <c r="O174" i="31"/>
  <c r="O173" i="31"/>
  <c r="O172" i="31"/>
  <c r="O171" i="31"/>
  <c r="O170" i="31"/>
  <c r="O169" i="31"/>
  <c r="O168" i="31"/>
  <c r="O167" i="31"/>
  <c r="O166" i="31"/>
  <c r="O165" i="31"/>
  <c r="O164" i="31"/>
  <c r="O163" i="31"/>
  <c r="O162" i="31"/>
  <c r="O161" i="31"/>
  <c r="O160" i="31"/>
  <c r="O159" i="31"/>
  <c r="O158" i="31"/>
  <c r="O157" i="31"/>
  <c r="O156" i="31"/>
  <c r="O155" i="31"/>
  <c r="O154" i="31"/>
  <c r="O153" i="31"/>
  <c r="O152" i="31"/>
  <c r="O151" i="31"/>
  <c r="O150" i="31"/>
  <c r="O149" i="31"/>
  <c r="O148" i="31"/>
  <c r="O147" i="31"/>
  <c r="O146" i="31"/>
  <c r="O145" i="31"/>
  <c r="O144" i="31"/>
  <c r="O143" i="31"/>
  <c r="O142" i="31"/>
  <c r="O141" i="31"/>
  <c r="O140" i="31"/>
  <c r="O139" i="31"/>
  <c r="O138" i="31"/>
  <c r="O137" i="31"/>
  <c r="O136" i="31"/>
  <c r="O135" i="31"/>
  <c r="O134" i="31"/>
  <c r="O133" i="31"/>
  <c r="O132" i="31"/>
  <c r="O131" i="31"/>
  <c r="O130" i="31"/>
  <c r="O129" i="31"/>
  <c r="O128" i="31"/>
  <c r="O127" i="31"/>
  <c r="O126" i="31"/>
  <c r="O125" i="31"/>
  <c r="O124" i="31"/>
  <c r="O123" i="31"/>
  <c r="O122" i="31"/>
  <c r="O121" i="31"/>
  <c r="O120" i="31"/>
  <c r="O119" i="31"/>
  <c r="O118" i="31"/>
  <c r="O117" i="31"/>
  <c r="O116" i="31"/>
  <c r="O115" i="31"/>
  <c r="O114" i="31"/>
  <c r="O113" i="31"/>
  <c r="O112" i="31"/>
  <c r="O111" i="31"/>
  <c r="O110" i="31"/>
  <c r="O109" i="31"/>
  <c r="O108" i="31"/>
  <c r="O107" i="31"/>
  <c r="O106" i="31"/>
  <c r="O105" i="31"/>
  <c r="O104" i="31"/>
  <c r="O103" i="31"/>
  <c r="O102" i="31"/>
  <c r="O101" i="31"/>
  <c r="O100" i="31"/>
  <c r="O99" i="31"/>
  <c r="O98" i="31"/>
  <c r="O97" i="31"/>
  <c r="O96" i="31"/>
  <c r="O95" i="31"/>
  <c r="O94" i="31"/>
  <c r="O93" i="31"/>
  <c r="O92" i="31"/>
  <c r="O91" i="31"/>
  <c r="O90" i="31"/>
  <c r="O89" i="31"/>
  <c r="O88" i="31"/>
  <c r="O87" i="31"/>
  <c r="O86" i="31"/>
  <c r="O85" i="31"/>
  <c r="O84" i="31"/>
  <c r="O83" i="31"/>
  <c r="O82" i="31"/>
  <c r="O81" i="31"/>
  <c r="O80" i="31"/>
  <c r="O79" i="31"/>
  <c r="O78" i="31"/>
  <c r="O77" i="31"/>
  <c r="O76" i="31"/>
  <c r="O75" i="31"/>
  <c r="O74" i="31"/>
  <c r="O73" i="31"/>
  <c r="O72" i="31"/>
  <c r="O71" i="31"/>
  <c r="O70" i="31"/>
  <c r="O68" i="31"/>
  <c r="O67" i="31"/>
  <c r="O66" i="31"/>
  <c r="O65" i="31"/>
  <c r="O64" i="31"/>
  <c r="O63" i="31"/>
  <c r="O62" i="31"/>
  <c r="O61" i="31"/>
  <c r="O60" i="31"/>
  <c r="O59" i="31"/>
  <c r="O58" i="31"/>
  <c r="O57" i="31"/>
  <c r="O56" i="31"/>
  <c r="O55" i="31"/>
  <c r="O54" i="31"/>
  <c r="O53" i="31"/>
  <c r="O52" i="31"/>
  <c r="O51" i="31"/>
  <c r="O50" i="31"/>
  <c r="O49" i="31"/>
  <c r="O48" i="31"/>
  <c r="O47" i="31"/>
  <c r="O46" i="31"/>
  <c r="O45" i="31"/>
  <c r="O44" i="31"/>
  <c r="O43" i="31"/>
  <c r="O42" i="31"/>
  <c r="O41" i="31"/>
  <c r="O40" i="31"/>
  <c r="O39" i="31"/>
  <c r="O38" i="31"/>
  <c r="O37" i="31"/>
  <c r="O36" i="31"/>
  <c r="O35" i="31"/>
  <c r="O34" i="31"/>
  <c r="O33" i="31"/>
  <c r="O32" i="31"/>
  <c r="O31" i="31"/>
  <c r="O30" i="31"/>
  <c r="O29" i="31"/>
  <c r="O28" i="31"/>
  <c r="O27" i="31"/>
  <c r="O26" i="31"/>
  <c r="O25" i="31"/>
  <c r="O24" i="31"/>
  <c r="O23" i="31"/>
  <c r="O22" i="31"/>
  <c r="O21" i="31"/>
  <c r="O20" i="31"/>
  <c r="O19" i="31"/>
  <c r="O18" i="31"/>
  <c r="O17" i="31"/>
  <c r="O16" i="31"/>
  <c r="O15" i="31"/>
  <c r="O14" i="31"/>
  <c r="O13" i="31"/>
  <c r="O12" i="31"/>
  <c r="O11" i="31"/>
  <c r="O10" i="31"/>
  <c r="O9" i="31"/>
  <c r="O8" i="31"/>
  <c r="O7" i="31"/>
  <c r="O6" i="31"/>
  <c r="O5" i="31"/>
  <c r="G5" i="31"/>
  <c r="G205" i="31"/>
  <c r="G204" i="31"/>
  <c r="G203" i="31"/>
  <c r="G202" i="31"/>
  <c r="G201" i="31"/>
  <c r="G200" i="31"/>
  <c r="G199" i="31"/>
  <c r="G198" i="31"/>
  <c r="G197" i="31"/>
  <c r="G196" i="31"/>
  <c r="G195" i="31"/>
  <c r="G194" i="31"/>
  <c r="G193" i="31"/>
  <c r="G192" i="31"/>
  <c r="G191" i="31"/>
  <c r="G190" i="31"/>
  <c r="G189" i="31"/>
  <c r="G188" i="31"/>
  <c r="G187" i="31"/>
  <c r="G186" i="31"/>
  <c r="G185" i="31"/>
  <c r="G184" i="31"/>
  <c r="G183" i="31"/>
  <c r="G182" i="31"/>
  <c r="G181" i="31"/>
  <c r="G180" i="31"/>
  <c r="G179" i="31"/>
  <c r="G178" i="31"/>
  <c r="G177" i="31"/>
  <c r="G176" i="31"/>
  <c r="G175" i="31"/>
  <c r="G174" i="31"/>
  <c r="G173" i="31"/>
  <c r="G172" i="31"/>
  <c r="G171" i="31"/>
  <c r="G170" i="31"/>
  <c r="G169" i="31"/>
  <c r="G168" i="31"/>
  <c r="G167" i="31"/>
  <c r="G166" i="31"/>
  <c r="G165" i="31"/>
  <c r="G164" i="31"/>
  <c r="G163" i="31"/>
  <c r="G162" i="31"/>
  <c r="G161" i="31"/>
  <c r="G160" i="31"/>
  <c r="G159" i="31"/>
  <c r="G158" i="31"/>
  <c r="G157" i="31"/>
  <c r="G156" i="31"/>
  <c r="G155" i="31"/>
  <c r="G154" i="31"/>
  <c r="G153" i="31"/>
  <c r="G152" i="31"/>
  <c r="G151" i="31"/>
  <c r="G150" i="31"/>
  <c r="G149" i="31"/>
  <c r="G148" i="31"/>
  <c r="G147" i="31"/>
  <c r="G146" i="31"/>
  <c r="G145" i="31"/>
  <c r="G144" i="31"/>
  <c r="G143" i="31"/>
  <c r="G142" i="31"/>
  <c r="G141" i="31"/>
  <c r="G140" i="31"/>
  <c r="G139" i="31"/>
  <c r="G138" i="31"/>
  <c r="G137" i="31"/>
  <c r="G136" i="31"/>
  <c r="G135" i="31"/>
  <c r="G134" i="31"/>
  <c r="G133" i="31"/>
  <c r="G132" i="31"/>
  <c r="G131" i="31"/>
  <c r="G130" i="31"/>
  <c r="G129" i="31"/>
  <c r="G128" i="31"/>
  <c r="G127" i="31"/>
  <c r="G126" i="31"/>
  <c r="G125" i="31"/>
  <c r="G124" i="31"/>
  <c r="G123" i="31"/>
  <c r="G122" i="31"/>
  <c r="G121" i="31"/>
  <c r="G120" i="31"/>
  <c r="G119" i="31"/>
  <c r="G118" i="31"/>
  <c r="G117" i="31"/>
  <c r="G116" i="31"/>
  <c r="G115" i="31"/>
  <c r="G114" i="31"/>
  <c r="G113" i="31"/>
  <c r="G112" i="31"/>
  <c r="G111" i="31"/>
  <c r="G110" i="31"/>
  <c r="G109" i="31"/>
  <c r="G108" i="31"/>
  <c r="G107" i="31"/>
  <c r="G106" i="31"/>
  <c r="G105" i="31"/>
  <c r="G104" i="31"/>
  <c r="G103" i="31"/>
  <c r="G102" i="31"/>
  <c r="G101" i="31"/>
  <c r="G100" i="31"/>
  <c r="G99" i="31"/>
  <c r="G98" i="31"/>
  <c r="G97" i="31"/>
  <c r="G96" i="31"/>
  <c r="G95" i="31"/>
  <c r="G94" i="31"/>
  <c r="G93" i="31"/>
  <c r="G92" i="31"/>
  <c r="G91" i="31"/>
  <c r="G90" i="31"/>
  <c r="G89" i="31"/>
  <c r="G88" i="31"/>
  <c r="G87" i="31"/>
  <c r="G86" i="31"/>
  <c r="G85" i="31"/>
  <c r="G84" i="31"/>
  <c r="G83" i="31"/>
  <c r="G82" i="31"/>
  <c r="G81" i="31"/>
  <c r="G80" i="31"/>
  <c r="G79" i="31"/>
  <c r="G78" i="31"/>
  <c r="G77" i="31"/>
  <c r="G76" i="31"/>
  <c r="G75" i="31"/>
  <c r="G74" i="31"/>
  <c r="G73" i="31"/>
  <c r="G72" i="31"/>
  <c r="G71" i="31"/>
  <c r="G70" i="31"/>
  <c r="G68" i="31"/>
  <c r="G67" i="31"/>
  <c r="G66" i="31"/>
  <c r="G65" i="31"/>
  <c r="G64" i="31"/>
  <c r="G63" i="31"/>
  <c r="G62" i="31"/>
  <c r="G61" i="31"/>
  <c r="G60" i="31"/>
  <c r="G59" i="31"/>
  <c r="G58" i="31"/>
  <c r="G57" i="31"/>
  <c r="G56" i="31"/>
  <c r="G55" i="31"/>
  <c r="G54" i="31"/>
  <c r="G53" i="31"/>
  <c r="G52" i="31"/>
  <c r="G51" i="31"/>
  <c r="G50" i="31"/>
  <c r="G49" i="31"/>
  <c r="G48" i="31"/>
  <c r="G47" i="31"/>
  <c r="G46" i="31"/>
  <c r="G45" i="31"/>
  <c r="G44" i="31"/>
  <c r="G43" i="31"/>
  <c r="G42" i="31"/>
  <c r="G41" i="31"/>
  <c r="G40" i="31"/>
  <c r="G39" i="31"/>
  <c r="G38" i="31"/>
  <c r="G37" i="31"/>
  <c r="G36" i="31"/>
  <c r="G35" i="31"/>
  <c r="G34" i="31"/>
  <c r="G33" i="31"/>
  <c r="G32" i="31"/>
  <c r="G31" i="31"/>
  <c r="G30" i="31"/>
  <c r="G29" i="31"/>
  <c r="G28" i="31"/>
  <c r="G27" i="31"/>
  <c r="G26" i="31"/>
  <c r="G25" i="31"/>
  <c r="G24" i="31"/>
  <c r="G23" i="31"/>
  <c r="G22" i="31"/>
  <c r="G21" i="31"/>
  <c r="G20" i="31"/>
  <c r="G19" i="31"/>
  <c r="G18" i="31"/>
  <c r="G17" i="31"/>
  <c r="G16" i="31"/>
  <c r="G15" i="31"/>
  <c r="G14" i="31"/>
  <c r="G13" i="31"/>
  <c r="G12" i="31"/>
  <c r="G11" i="31"/>
  <c r="G10" i="31"/>
  <c r="G9" i="31"/>
  <c r="G8" i="31"/>
  <c r="G7" i="31"/>
  <c r="G6" i="31"/>
</calcChain>
</file>

<file path=xl/sharedStrings.xml><?xml version="1.0" encoding="utf-8"?>
<sst xmlns="http://schemas.openxmlformats.org/spreadsheetml/2006/main" count="3020" uniqueCount="953">
  <si>
    <t>OBSERVAÇÃO</t>
  </si>
  <si>
    <t>FETRANSPOR</t>
  </si>
  <si>
    <t>VALE TRANSPORTE</t>
  </si>
  <si>
    <t>ESPECIFARMA</t>
  </si>
  <si>
    <t>MATERIAL DE LIMPEZA</t>
  </si>
  <si>
    <t>INSTITUTO DIVA ALVES DO BRASIL</t>
  </si>
  <si>
    <t>BANCO</t>
  </si>
  <si>
    <t>BRADESCO</t>
  </si>
  <si>
    <t>FUNDO FIXO</t>
  </si>
  <si>
    <t>CLARO S.A</t>
  </si>
  <si>
    <t>F V B COMERCIO E SERVIÇOS DE MAQUINAS LTDA</t>
  </si>
  <si>
    <t>FGTS</t>
  </si>
  <si>
    <t>EVERALDO FONSECA DA SILVA</t>
  </si>
  <si>
    <t>PRO-RAD CONSULTORES EM RADIOPROTEÇÃO S/S LTDA</t>
  </si>
  <si>
    <t>CNPJ</t>
  </si>
  <si>
    <t>33.747.288/0001-11</t>
  </si>
  <si>
    <t>12.955.134/0001-45</t>
  </si>
  <si>
    <t>40.432.544/0062-69</t>
  </si>
  <si>
    <t>28.428.759/0001-99</t>
  </si>
  <si>
    <t>06.022.597/0001-51</t>
  </si>
  <si>
    <t>10.634.531/0002-70</t>
  </si>
  <si>
    <t>07.366.296/0001-08</t>
  </si>
  <si>
    <t>FORNECIMENTO DE ALIMENTAÇÃO</t>
  </si>
  <si>
    <t>LINDE GASES LTDA</t>
  </si>
  <si>
    <t>PAGAMENTO DE FUNCIONÁRIOS</t>
  </si>
  <si>
    <t>03.400.526/0001-57</t>
  </si>
  <si>
    <t>SAN MONTEC ELETRONICA LTDA ME</t>
  </si>
  <si>
    <t>SERVIOESTE RIO DE JANEIRO LTDA</t>
  </si>
  <si>
    <t>AGUA E SECO LAVANDERIAS LTDA</t>
  </si>
  <si>
    <t>SERVIÇOS DE LAVANDERIA</t>
  </si>
  <si>
    <t>BD DISTRIBUIDORA DE MEDICAMENTOS E MATERIAL</t>
  </si>
  <si>
    <t>VIP SERVICE TRANSPORTES E LOCAÇÕES</t>
  </si>
  <si>
    <t>SONIPREV PREVENÇÃO E DIAGNOSTICO LTDA</t>
  </si>
  <si>
    <t>LOCAÇÃO DE EQUIPAMENTOS DE INFORMÁTICA</t>
  </si>
  <si>
    <t>BIOXXI SERVIÇOS DE ESTERILIZAÇÃO LTDA</t>
  </si>
  <si>
    <t>HOSPIDATA S/S LTDA</t>
  </si>
  <si>
    <t>UNIDADE</t>
  </si>
  <si>
    <t>ISS</t>
  </si>
  <si>
    <t>CONVICTA AUDITORES INDEPENDENTES S/S</t>
  </si>
  <si>
    <t>CANAA EQUIPAMENTOS DE COMBATE A INCENDIO LTDA</t>
  </si>
  <si>
    <t>RESCISÕES</t>
  </si>
  <si>
    <t>IMPOSTO</t>
  </si>
  <si>
    <t>SALDO</t>
  </si>
  <si>
    <t>CFV</t>
  </si>
  <si>
    <t>CF</t>
  </si>
  <si>
    <t>CV</t>
  </si>
  <si>
    <t>PROCESSO JUDICIAL</t>
  </si>
  <si>
    <t>GAG ADVOGADOS ASSOCIADOS</t>
  </si>
  <si>
    <t>CACD RADIOLOGIA LTDA</t>
  </si>
  <si>
    <t>OREGON FARMACEUTICA LTDA</t>
  </si>
  <si>
    <t>CÓDIGO DA DESPESA</t>
  </si>
  <si>
    <t>02.07.03</t>
  </si>
  <si>
    <t>02.07.01</t>
  </si>
  <si>
    <t>03.17.01</t>
  </si>
  <si>
    <t>03.09.02</t>
  </si>
  <si>
    <t>03.05.01</t>
  </si>
  <si>
    <t>03.02.01</t>
  </si>
  <si>
    <t>03.06.02</t>
  </si>
  <si>
    <t>01.02.01</t>
  </si>
  <si>
    <t>01.03.01</t>
  </si>
  <si>
    <t>01.01.01</t>
  </si>
  <si>
    <t>06.01.01</t>
  </si>
  <si>
    <t>02.05.01</t>
  </si>
  <si>
    <t>02.01.01</t>
  </si>
  <si>
    <t>01.03.04</t>
  </si>
  <si>
    <t>04.01.01</t>
  </si>
  <si>
    <t>03.16.01</t>
  </si>
  <si>
    <t>03.06.04</t>
  </si>
  <si>
    <t>03.01.01</t>
  </si>
  <si>
    <t>03.13.01</t>
  </si>
  <si>
    <t>01.02.04</t>
  </si>
  <si>
    <t>07.03.01</t>
  </si>
  <si>
    <t>03.20.01</t>
  </si>
  <si>
    <t>01.03.03</t>
  </si>
  <si>
    <t>01.03.02</t>
  </si>
  <si>
    <t>04.03.01</t>
  </si>
  <si>
    <t>04.04.01</t>
  </si>
  <si>
    <t>04.02.01</t>
  </si>
  <si>
    <t>03.26.01</t>
  </si>
  <si>
    <t>IDENTIFICADOR BANCÁRIO</t>
  </si>
  <si>
    <t>TIPO DE DOC</t>
  </si>
  <si>
    <t>Nº DOC</t>
  </si>
  <si>
    <t>DATA DE COMPETÊNCIA</t>
  </si>
  <si>
    <t>DATA DE PAGAMENTO</t>
  </si>
  <si>
    <t>RAZÃO SOCIAL</t>
  </si>
  <si>
    <t>TIPO DA DESPESA</t>
  </si>
  <si>
    <t>ENTRADA</t>
  </si>
  <si>
    <t>SAÍDA</t>
  </si>
  <si>
    <t>Saldo Inicial:</t>
  </si>
  <si>
    <t>CONTA AZUL</t>
  </si>
  <si>
    <t>07.99.01</t>
  </si>
  <si>
    <t>03.18.01</t>
  </si>
  <si>
    <t>01.04.99</t>
  </si>
  <si>
    <t>NÃO UTILIZADO</t>
  </si>
  <si>
    <t>ABSKAN COMERCIO E INDUSTRIA DE ALIMENTOS LTDA</t>
  </si>
  <si>
    <t>ART CONTABIL SERVICOS ESTRATEGICOS LTDA</t>
  </si>
  <si>
    <t>ASTHAMED COM. PROD EQUIP HOSP</t>
  </si>
  <si>
    <t>AZEVEDO, DOS REIS ADVOGADOS &amp; ASSOCIADOS</t>
  </si>
  <si>
    <t>CIRURGICA FERNANDES C.MAT.CIR.HO.SO.LTDA</t>
  </si>
  <si>
    <t xml:space="preserve">COMERCIAL RIO MEDICAMENTOS E MATERIAIS CIRURGICOS LTDA </t>
  </si>
  <si>
    <t>CONFIANCA DISTRIBUIDORA DE PRODUTOS LIMITADA</t>
  </si>
  <si>
    <t>COPOPEL COMERCIO DE ARTIGOS DESCARTAVEIS, HIGIENE E LIMPEZA LTDA</t>
  </si>
  <si>
    <t xml:space="preserve">CORPHO COMERCIO PRODUTOS HOSPITALARES </t>
  </si>
  <si>
    <t>ESPECIFARMA COM DE MEDICAMENTOS E PRO HOSPITALARES LTDA </t>
  </si>
  <si>
    <t>F V B COMERCIO E SERVICOS DE MAQUINAS LTDA</t>
  </si>
  <si>
    <t>G A REINOSO SERVICOS DE INFORMATICA</t>
  </si>
  <si>
    <t>ILAND COMERCIO E SERVICOS DE INFORMATICA LTDA</t>
  </si>
  <si>
    <t>LP FARMA COMERCIO, IMPORTACAO, EXPORTACAO E DISTRIBUIDORA DE PRODUTOS HOSPITALARES LTDA</t>
  </si>
  <si>
    <t>LPFARMA</t>
  </si>
  <si>
    <t>M M COMERCIO ATACADISTA DE ALIMENTOS E LAVANDERIA LTDA</t>
  </si>
  <si>
    <t>MEGA MIX RIO COMERCIO E SERVICOS LTDA</t>
  </si>
  <si>
    <t>NEO TECNOLOGIA DA INFORMATICA EIRELI</t>
  </si>
  <si>
    <t>NOSDE DO BRASIL INDUSTRIA E COMERCIO DE METAIS LTDA</t>
  </si>
  <si>
    <t>PRO-RAD CONSULTORES EM RADIOPROTECAO S/S LTDA</t>
  </si>
  <si>
    <t>R A BONATO SERVICOS DE DEDETIZACAO</t>
  </si>
  <si>
    <t>RM SCAN SERVICOS MEDICOS LTDA</t>
  </si>
  <si>
    <t>SANCHES E TELLES COMERCIO E SERVICOS DE PRODUTOS DE LIMPEZA EM GERAL LTDA</t>
  </si>
  <si>
    <t>SOLUMED DISTRIBUIDORA DE MEDICAMENTOS E PRODUTOS PARA SAUDE LTDA</t>
  </si>
  <si>
    <t>SONIPREV PREVENCAO E DIAGNOSTICO LTDA</t>
  </si>
  <si>
    <t>VGMED COM. DE MATERIAL HOSPITALAR</t>
  </si>
  <si>
    <t>VH E M PAPELARIA INFORMATICA LTDA</t>
  </si>
  <si>
    <t>VIP SERVICE TRANSPORTES E LOCACOES LTDA</t>
  </si>
  <si>
    <t>DESPESA</t>
  </si>
  <si>
    <t>SES</t>
  </si>
  <si>
    <t>01.01</t>
  </si>
  <si>
    <t>SALARIO</t>
  </si>
  <si>
    <t>FOLHA NORMAL</t>
  </si>
  <si>
    <t>01.01.02</t>
  </si>
  <si>
    <t>13º SALÁRIO</t>
  </si>
  <si>
    <t>01.01.03</t>
  </si>
  <si>
    <t>FÉRIAS</t>
  </si>
  <si>
    <t>01.01.04</t>
  </si>
  <si>
    <t>ADIANTAMENTO 13º SALÁRIO</t>
  </si>
  <si>
    <t>01.01.05</t>
  </si>
  <si>
    <t>GRATIFICAÇÕES E ADICIONAIS</t>
  </si>
  <si>
    <t>01.01.06</t>
  </si>
  <si>
    <t>ADICIONAL 1/3 DE FÉRIAS</t>
  </si>
  <si>
    <t>01.01.07</t>
  </si>
  <si>
    <t>HORAS EXTRAS</t>
  </si>
  <si>
    <t>01.01.99</t>
  </si>
  <si>
    <t>OUTRAS VANTAGENS</t>
  </si>
  <si>
    <t>01.02</t>
  </si>
  <si>
    <t>BENEFÍCIOS</t>
  </si>
  <si>
    <t>01.02.02</t>
  </si>
  <si>
    <t>CESTA BÁSICA</t>
  </si>
  <si>
    <t>01.02.03</t>
  </si>
  <si>
    <t>CONVÊNIOS</t>
  </si>
  <si>
    <t>VALE REFEIÇÃO/ALIMENTAÇÃO</t>
  </si>
  <si>
    <t>01.02.99</t>
  </si>
  <si>
    <t>OUTROS BENEFÍCIOS</t>
  </si>
  <si>
    <t>01.03</t>
  </si>
  <si>
    <t>ENCARGOS e CONTRIBUIÇÕES</t>
  </si>
  <si>
    <t xml:space="preserve">IRRF </t>
  </si>
  <si>
    <t>CONTRIBUIÇÃO PREVIDENCIÁRIA-INSS</t>
  </si>
  <si>
    <t>01.03.99</t>
  </si>
  <si>
    <t>OUTROS  ENCARGOS e CONTRIBUIÇÕES</t>
  </si>
  <si>
    <t>01.04</t>
  </si>
  <si>
    <t>OUTRAS DESPESAS DE PESSOAL</t>
  </si>
  <si>
    <t>01.04.01</t>
  </si>
  <si>
    <t>PAGAMENTO DE ESTAGIÁRIOS</t>
  </si>
  <si>
    <t>01.04.02</t>
  </si>
  <si>
    <t>PAGAMENTO DE RESIDENTES</t>
  </si>
  <si>
    <t>OUTRAS DESPESAS DE PESSOAL (Pensão alimentícia)</t>
  </si>
  <si>
    <t xml:space="preserve">MATERIAL DE CONSUMO </t>
  </si>
  <si>
    <t>02.01</t>
  </si>
  <si>
    <t>MATERIAL DE ESCRITÓRIO/PAPÉIS EM GERAL/ IMPRESSOS</t>
  </si>
  <si>
    <t>02.02</t>
  </si>
  <si>
    <t>MATERIAL DE INFORMÁTICA</t>
  </si>
  <si>
    <t>02.02.01</t>
  </si>
  <si>
    <t>02.03</t>
  </si>
  <si>
    <t xml:space="preserve">PEÇAS e MATERIAIS MANUTENÇÃO </t>
  </si>
  <si>
    <t>02.03.01</t>
  </si>
  <si>
    <t>PARA MANUTENÇÃO PREDIAL</t>
  </si>
  <si>
    <t>02.03.02</t>
  </si>
  <si>
    <t>PARA EQUIPAMENTOS EM GERAL</t>
  </si>
  <si>
    <t>02.03.03</t>
  </si>
  <si>
    <t>PARA EQUIPAMENTOS INFORMÁTICA</t>
  </si>
  <si>
    <t>02.03.04</t>
  </si>
  <si>
    <t>FERRAMENTAS AVULSAS NÃO ACIONADAS POR FORÇA MOTRIZ</t>
  </si>
  <si>
    <t>02.04</t>
  </si>
  <si>
    <t>COMBUSTÍVEIS E LUBRIFICANTES</t>
  </si>
  <si>
    <t>02.04.01</t>
  </si>
  <si>
    <t>02.05</t>
  </si>
  <si>
    <t>02.06</t>
  </si>
  <si>
    <t>GÊNEROS ALIMENTÍCIOS</t>
  </si>
  <si>
    <t>02.06.01</t>
  </si>
  <si>
    <t>02.07</t>
  </si>
  <si>
    <t>MATERIAL MÉDICO/ODONTOLÓGICO/LABORATORIAL</t>
  </si>
  <si>
    <t>MEDICAMENTOS e INSUMOS FARMACÊUTICOS</t>
  </si>
  <si>
    <t>02.07.02</t>
  </si>
  <si>
    <t>GASES MEDICINAIS (FORNECIMENTO)</t>
  </si>
  <si>
    <t>MATERIAIS HOSPITALARES MÉDICOS/ODONTOLÓGICOS/LABORATORIAIS</t>
  </si>
  <si>
    <t>02.08</t>
  </si>
  <si>
    <t>MATERIAL EDUCATIVO/ESPORTIVO/CULTURAL</t>
  </si>
  <si>
    <t>02.08.01</t>
  </si>
  <si>
    <t>02.09</t>
  </si>
  <si>
    <t>PUBLICAÇÕES EM GERAL</t>
  </si>
  <si>
    <t>02.09.01</t>
  </si>
  <si>
    <t>02.10</t>
  </si>
  <si>
    <t>MATERIAL DE CONSTRUÇÃO</t>
  </si>
  <si>
    <t>02.10.01</t>
  </si>
  <si>
    <t>02.11</t>
  </si>
  <si>
    <t>VESTUÁRIO E UNIFORMES</t>
  </si>
  <si>
    <t>02.11.01</t>
  </si>
  <si>
    <t>02.99</t>
  </si>
  <si>
    <t>OUTRAS DESPESAS DE CONSUMO</t>
  </si>
  <si>
    <t>02.99.01</t>
  </si>
  <si>
    <t>SERVIÇOS DE TERCEIROS</t>
  </si>
  <si>
    <t>03.01</t>
  </si>
  <si>
    <t>SERVIÇOS-MANUTENÇÃO PREDIAL</t>
  </si>
  <si>
    <t>REPAROS/ADAPTAÇÕES/CONSERTOS EM GERAL</t>
  </si>
  <si>
    <t>03.01.02</t>
  </si>
  <si>
    <t>SERVIÇOS DE DEDETIZAÇÃO/DESRATIZAÇÃO</t>
  </si>
  <si>
    <t>03.02</t>
  </si>
  <si>
    <t>SERVIÇOS-MANUTENÇÃO EQUIPAMENTOS EM GERAL</t>
  </si>
  <si>
    <t>03.03</t>
  </si>
  <si>
    <t>SERVIÇOS-MANUTENÇÃO EQUIPAMENTOS DE INFORMÁTICA</t>
  </si>
  <si>
    <t>03.03.01</t>
  </si>
  <si>
    <t>03.04</t>
  </si>
  <si>
    <t>SERVIÇOS-MANUTENÇÃO DE VEÍCULOS</t>
  </si>
  <si>
    <t>03.04.01</t>
  </si>
  <si>
    <t>03.05</t>
  </si>
  <si>
    <t>SERVIÇOS LABORATORIAIS</t>
  </si>
  <si>
    <t>03.06</t>
  </si>
  <si>
    <t>LOCAÇÃO DE EQUIPAMENTOS/VEÍCULOS/AMBULÂNCIA</t>
  </si>
  <si>
    <t>03.06.01</t>
  </si>
  <si>
    <t>LOCAÇÃO DE EQUIPAMENTOS EM GERAL</t>
  </si>
  <si>
    <t>03.06.03</t>
  </si>
  <si>
    <t>LOCAÇÃO DE VEÍCULOS</t>
  </si>
  <si>
    <t>LOCAÇÃO DE AMBULÂNCIA</t>
  </si>
  <si>
    <t>03.07</t>
  </si>
  <si>
    <t>LOCAÇÃO PREDIAL</t>
  </si>
  <si>
    <t>03.07.01</t>
  </si>
  <si>
    <t>03.08</t>
  </si>
  <si>
    <t>LOCAÇÃO CILINDROS GASES MEDICINAIS</t>
  </si>
  <si>
    <t>03.08.01</t>
  </si>
  <si>
    <t>03.09</t>
  </si>
  <si>
    <t>LIMPEZA</t>
  </si>
  <si>
    <t>03.09.01</t>
  </si>
  <si>
    <t>SERVIÇOS DE LIMPEZA E HIGIENIZAÇÃO / ESTERILIZAÇÃO</t>
  </si>
  <si>
    <t>SERVIÇOS DE COLETA DE RESÍDUOS HOSPITALARES</t>
  </si>
  <si>
    <t>03.10</t>
  </si>
  <si>
    <t>SEGURANÇA e VIGILÂNCIA</t>
  </si>
  <si>
    <t>03.10.01</t>
  </si>
  <si>
    <t>SERVIÇOS DE SEGURANÇA e VIGILÂNCIA</t>
  </si>
  <si>
    <t>03.13</t>
  </si>
  <si>
    <t xml:space="preserve">INTERNET </t>
  </si>
  <si>
    <t>03.15</t>
  </si>
  <si>
    <t>CURSOS</t>
  </si>
  <si>
    <t>03.15.01</t>
  </si>
  <si>
    <t>03.16</t>
  </si>
  <si>
    <t>03.17</t>
  </si>
  <si>
    <t>SERVIÇOS ESPECIALIZADOS</t>
  </si>
  <si>
    <t>SERVIÇOS ESPECIALIZADOS PESSOA JURÍDICA</t>
  </si>
  <si>
    <t>03.17.02</t>
  </si>
  <si>
    <t>SERVIÇOS ESPECIALIZADOS PESSOA FÍSICA</t>
  </si>
  <si>
    <t>03.18</t>
  </si>
  <si>
    <t>SEGUROS</t>
  </si>
  <si>
    <t>03.19</t>
  </si>
  <si>
    <t>CONDOMÍNIO</t>
  </si>
  <si>
    <t>03.19.01</t>
  </si>
  <si>
    <t>03.20</t>
  </si>
  <si>
    <t>HONORÁRIOS ADVOCATÍCIOS</t>
  </si>
  <si>
    <t>03.21</t>
  </si>
  <si>
    <t>DESPESAS COM LOCOMOÇÃO E TRANSPORTE</t>
  </si>
  <si>
    <t>03.21.01</t>
  </si>
  <si>
    <t>REGIME DE QUILOMETRAGEM</t>
  </si>
  <si>
    <t>03.21.02</t>
  </si>
  <si>
    <t>PEDÁGIO</t>
  </si>
  <si>
    <t>03.21.03</t>
  </si>
  <si>
    <t>PASSAGENS AÉREAS</t>
  </si>
  <si>
    <t>03.21.04</t>
  </si>
  <si>
    <t>PASSAGENS RODOVIÁRIAS</t>
  </si>
  <si>
    <t>03.21.05</t>
  </si>
  <si>
    <t>DESPESAS COM TÁXI</t>
  </si>
  <si>
    <t>03.21.06</t>
  </si>
  <si>
    <t>FRETE</t>
  </si>
  <si>
    <t>03.21.99</t>
  </si>
  <si>
    <t>OUTRAS DESPESAS COM TRANSPORTE E LOCOMOÇÃO</t>
  </si>
  <si>
    <t>03.22</t>
  </si>
  <si>
    <t>DESPESAS COM HOSPEDAGEM e ALIMENTAÇÃO</t>
  </si>
  <si>
    <t>03.22.01</t>
  </si>
  <si>
    <t>03.23</t>
  </si>
  <si>
    <t>DESPESAS COM PROPAGANDA E PUBLICIDADE</t>
  </si>
  <si>
    <t>03.23.01</t>
  </si>
  <si>
    <t>03.24</t>
  </si>
  <si>
    <t>03.24.01</t>
  </si>
  <si>
    <t>03.26</t>
  </si>
  <si>
    <t>SERVIÇOS ASSISTENCIAIS</t>
  </si>
  <si>
    <t>SERVIÇOS ASSISTENCIAIS PESSOA JURÍDICA</t>
  </si>
  <si>
    <t>03.26.02</t>
  </si>
  <si>
    <t>SERVIÇOS ASSISTENCIAIS PESSOA FÍSICA</t>
  </si>
  <si>
    <t>03.27</t>
  </si>
  <si>
    <t>SERVIÇOS ADMINISTRATIVOS</t>
  </si>
  <si>
    <t>03.27.01</t>
  </si>
  <si>
    <t>03.28</t>
  </si>
  <si>
    <t>SERVIÇOS HEMOTERÁPICOS</t>
  </si>
  <si>
    <t>03.28.01</t>
  </si>
  <si>
    <t>03.99</t>
  </si>
  <si>
    <t>OUTROS SERVIÇOS DE TERCEIROS</t>
  </si>
  <si>
    <t>03.99.01</t>
  </si>
  <si>
    <t>TAXAS/ IMPOSTOS/ CONTRIBUIÇÕES</t>
  </si>
  <si>
    <t>04.01</t>
  </si>
  <si>
    <t>04.02</t>
  </si>
  <si>
    <t>PIS/COFINS/CSLL</t>
  </si>
  <si>
    <t>04.03</t>
  </si>
  <si>
    <t>INSS SOBRE PRESTAÇÃO DE SERVIÇOS</t>
  </si>
  <si>
    <t>04.04</t>
  </si>
  <si>
    <t>IR SOBRE PRESTAÇÃO DE SERVIÇOS</t>
  </si>
  <si>
    <t>04.05</t>
  </si>
  <si>
    <t>IPTU</t>
  </si>
  <si>
    <t>04.05.01</t>
  </si>
  <si>
    <t>04.06</t>
  </si>
  <si>
    <t>IPVA</t>
  </si>
  <si>
    <t>04.06.01</t>
  </si>
  <si>
    <t>04.08</t>
  </si>
  <si>
    <t>TAXA DE INCÊNDIO</t>
  </si>
  <si>
    <t>04.08.01</t>
  </si>
  <si>
    <t>04.99</t>
  </si>
  <si>
    <t>OUTRAS TAXAS/IMPOSTOS/ CONTRIBUIÇÕES</t>
  </si>
  <si>
    <t>04.99.01</t>
  </si>
  <si>
    <t>SERVIÇOS PÚBLICOS</t>
  </si>
  <si>
    <t>05.01</t>
  </si>
  <si>
    <t>ÁGUA</t>
  </si>
  <si>
    <t>05.01.01</t>
  </si>
  <si>
    <t>05.02</t>
  </si>
  <si>
    <t>ENERGIA ELÉTRICA</t>
  </si>
  <si>
    <t>05.02.01</t>
  </si>
  <si>
    <t>05.03</t>
  </si>
  <si>
    <t>GÁS</t>
  </si>
  <si>
    <t>05.03.01</t>
  </si>
  <si>
    <t>05.04</t>
  </si>
  <si>
    <t>TELEFONIA FIXA</t>
  </si>
  <si>
    <t>05.04.01</t>
  </si>
  <si>
    <t>05.05</t>
  </si>
  <si>
    <t>TELEFONIA CELULAR</t>
  </si>
  <si>
    <t>05.05.01</t>
  </si>
  <si>
    <t>05.06</t>
  </si>
  <si>
    <t>TELEFONIA VIA RÁDIO</t>
  </si>
  <si>
    <t>05.06.01</t>
  </si>
  <si>
    <t>05.07</t>
  </si>
  <si>
    <t>CORREIO</t>
  </si>
  <si>
    <t>05.07.01</t>
  </si>
  <si>
    <t>DESPESAS BANCÁRIAS</t>
  </si>
  <si>
    <t>06.01</t>
  </si>
  <si>
    <t>TARIFAS</t>
  </si>
  <si>
    <t>06.99</t>
  </si>
  <si>
    <t>OUTRAS DESPESAS BANCÁRIAS</t>
  </si>
  <si>
    <t>06.99.01</t>
  </si>
  <si>
    <t>OUTRAS DESPESAS OPERACIONAIS</t>
  </si>
  <si>
    <t>07.01</t>
  </si>
  <si>
    <t>PREMIAÇÕES CULTURAIS/ ARTÍSTICA/ CIENTÍFICAS/DESPORTIVAS</t>
  </si>
  <si>
    <t>07.01.01</t>
  </si>
  <si>
    <t>07.02</t>
  </si>
  <si>
    <t>MATERIAL PARA DISTRIBUIÇÃO GRATUITA</t>
  </si>
  <si>
    <t>07.02.01</t>
  </si>
  <si>
    <t>07.03</t>
  </si>
  <si>
    <t>RATEIO DAS DESPESAS DA SEDE DA CONTRATADA</t>
  </si>
  <si>
    <t>07.99</t>
  </si>
  <si>
    <t>OUTRAS</t>
  </si>
  <si>
    <t>INVESTIMENTOS</t>
  </si>
  <si>
    <t>08.01</t>
  </si>
  <si>
    <t>OBRAS E INSTALAÇÕES</t>
  </si>
  <si>
    <t>08.01.01</t>
  </si>
  <si>
    <t>08.02</t>
  </si>
  <si>
    <t xml:space="preserve">EQUIPAMENTOS </t>
  </si>
  <si>
    <t>08.02.01</t>
  </si>
  <si>
    <t>EQUIPAMENTOS DIVERSOS</t>
  </si>
  <si>
    <t>08.02.02</t>
  </si>
  <si>
    <t>EQUIPAMENTOS MÉDICO-HOSPITALARES</t>
  </si>
  <si>
    <t>08.02.03</t>
  </si>
  <si>
    <t>EQUIPAMENTOS DE INFORMÁTICA</t>
  </si>
  <si>
    <t>08.03</t>
  </si>
  <si>
    <t>MOBILIÁRIO</t>
  </si>
  <si>
    <t>08.03.01</t>
  </si>
  <si>
    <t>Código</t>
  </si>
  <si>
    <t>Despesa</t>
  </si>
  <si>
    <t>08.04</t>
  </si>
  <si>
    <t>VEÍCULOS</t>
  </si>
  <si>
    <t>08.04.01</t>
  </si>
  <si>
    <t>08.04.02</t>
  </si>
  <si>
    <t>AMBULÂNCIAS</t>
  </si>
  <si>
    <t>08.05</t>
  </si>
  <si>
    <t>INTANGÍVEL (DIREITO E USO)</t>
  </si>
  <si>
    <t>08.05.01</t>
  </si>
  <si>
    <t>08.99</t>
  </si>
  <si>
    <t>OUTROS BENS DURÁVEIS</t>
  </si>
  <si>
    <t>08.99.01</t>
  </si>
  <si>
    <t>Material Hospitalar</t>
  </si>
  <si>
    <t>Locação de Equipamentos de Informática</t>
  </si>
  <si>
    <t>Medicamentos</t>
  </si>
  <si>
    <t>Salários</t>
  </si>
  <si>
    <t>Retenção - ISS Serviços Tomados</t>
  </si>
  <si>
    <t>Serviço de Laboratório</t>
  </si>
  <si>
    <t>EASY POWER COM DE MAQ E EQUIPAMENTOS</t>
  </si>
  <si>
    <t>Lanches e Refeições</t>
  </si>
  <si>
    <t>Manutenção de Equipamentos Clínicos</t>
  </si>
  <si>
    <t>Software / Licença de Uso</t>
  </si>
  <si>
    <t>CJF ASSESSORIA EM SEGURANÇA</t>
  </si>
  <si>
    <t>Tarifas Bancárias</t>
  </si>
  <si>
    <t>BANCO BRADESCO</t>
  </si>
  <si>
    <t>PREFEITURA DA CIDADE DO RJ</t>
  </si>
  <si>
    <t>GILMAR OLIVEIRA</t>
  </si>
  <si>
    <t>AC2F PROD HOSPITALARES</t>
  </si>
  <si>
    <t>AMORIM ASSESSORIA CONTABIL EIRELLI</t>
  </si>
  <si>
    <t>FP RESTAURANTE E COMERCIO DE ALIMENTOS</t>
  </si>
  <si>
    <t>GUIA DA PREVIDENCIA SOCIAL - GPS</t>
  </si>
  <si>
    <t>MINISTERIO DA FAZENDA - DARF COD 5952</t>
  </si>
  <si>
    <t>MINISTERIO DA FAZENDA - IR</t>
  </si>
  <si>
    <t>MINISTERIO DA FAZENDA - IRRF</t>
  </si>
  <si>
    <t>Rescisões</t>
  </si>
  <si>
    <t>MED CENTER COMERCIAL LTDA</t>
  </si>
  <si>
    <t>Vale-Transporte</t>
  </si>
  <si>
    <t>BLESSING MEDICINA LABORATORIAL E DIAGNOSTICO</t>
  </si>
  <si>
    <t>Rateio Sede</t>
  </si>
  <si>
    <t>BD DISTIBUIDORA DE MEDICAMENTOS</t>
  </si>
  <si>
    <t>CAMINHAS S COMERCIAL LTDA</t>
  </si>
  <si>
    <t>Materiais de Limpeza e de Higiene</t>
  </si>
  <si>
    <t>FENAGUI COMERCIO DE MATERIAIS DESCARTAVEIS</t>
  </si>
  <si>
    <t>Materiais de Escritório</t>
  </si>
  <si>
    <t>FORM BOB PAPEIS LTDA</t>
  </si>
  <si>
    <t>FUTURA DIST. DE MEDICAMENTOS E PROD.</t>
  </si>
  <si>
    <t>PAPER RIO COMERCIO DE ARTIGOS DE PAPELARIA</t>
  </si>
  <si>
    <t>REVAL ATACADAO DE PAPELARIA LTDA</t>
  </si>
  <si>
    <t>LUVIAL DISTRIBUIDORA COM.VAR PROD LIMPEZA LTDA</t>
  </si>
  <si>
    <t>V H &amp;amp; M PAPELARIA  E INFORMATICA LTDA</t>
  </si>
  <si>
    <t>STOCK MED DIST. DE PROD FARMACEUTICOS LTDA</t>
  </si>
  <si>
    <t>BIONEXO DO BRASIL S.A</t>
  </si>
  <si>
    <t>BLOQUEIO-ORDEM JUDICIAL</t>
  </si>
  <si>
    <t>Data de vencimento</t>
  </si>
  <si>
    <t>Data de Competência</t>
  </si>
  <si>
    <t>Categoria</t>
  </si>
  <si>
    <t>Descrição</t>
  </si>
  <si>
    <t>Cliente / Fornecedor</t>
  </si>
  <si>
    <t>Valor recebido</t>
  </si>
  <si>
    <t>Valor pago</t>
  </si>
  <si>
    <t>Saldo</t>
  </si>
  <si>
    <t>Conta</t>
  </si>
  <si>
    <t>Centro de custo</t>
  </si>
  <si>
    <t>Valor original</t>
  </si>
  <si>
    <t>Juros/Multa</t>
  </si>
  <si>
    <t>Descontos/Taxas</t>
  </si>
  <si>
    <t>Data de recebimento/pagamento</t>
  </si>
  <si>
    <t>Observações</t>
  </si>
  <si>
    <t>COMERCIAL CIRURGICA RIOCLARENSE LTDA</t>
  </si>
  <si>
    <t>LABORATÓRIO BIOMÉDICO</t>
  </si>
  <si>
    <t>BX AUTOMATICA APLICACOES</t>
  </si>
  <si>
    <t>MITSUKAWA BRASIL COMERCIAL EIRELI ME</t>
  </si>
  <si>
    <t>COSTA CAMARGO COM. DE PROD. HOSP. LTDA</t>
  </si>
  <si>
    <t>Manutenção de Equipamentos</t>
  </si>
  <si>
    <t>DISTRICENTER - CENTRO DE DISTRIB.</t>
  </si>
  <si>
    <t>OREGON FARMACEUTICA</t>
  </si>
  <si>
    <t>Serviço de Dosimetria Radiologia</t>
  </si>
  <si>
    <t>GOVERNO DO ESTADO DO RIO DE JANEIRO</t>
  </si>
  <si>
    <t>FGTS Mensal</t>
  </si>
  <si>
    <t>Pensão Alimentícia</t>
  </si>
  <si>
    <t>MARIA EDUARDA MACHADO GOMES</t>
  </si>
  <si>
    <t>PREFEITURA MUNICIPAL DE DUQUE DE CAXIAS</t>
  </si>
  <si>
    <t>Seguro de Imóveis</t>
  </si>
  <si>
    <t>TOKIO MARINE SEGURADORA S A</t>
  </si>
  <si>
    <t>SEMEAR DISTRIBUIDORA</t>
  </si>
  <si>
    <t>Honorários Contábeis</t>
  </si>
  <si>
    <t>RESGATE INVEST FACIL</t>
  </si>
  <si>
    <t>MARGARIZO E SANCHES COMERCIO E SERVIÇOS DE PRODUTOS</t>
  </si>
  <si>
    <t>FP RESTAURANTE E COMERCIO DE ALIMENTOS EIRELI ME</t>
  </si>
  <si>
    <t>Locação de Equipamentos</t>
  </si>
  <si>
    <t>Serviço de Limpeza e de Higiene</t>
  </si>
  <si>
    <t>Serviço de Radiologia</t>
  </si>
  <si>
    <t>CACD RADIOLOGIA</t>
  </si>
  <si>
    <t>INSS sobre Salários - GPS</t>
  </si>
  <si>
    <t>GUIA DA PREVIDÊNCIA SOCIAL - GPS</t>
  </si>
  <si>
    <t>Retenção - GPS 2631 - INSS</t>
  </si>
  <si>
    <t>IRRF s/ Salários - DARF 0561</t>
  </si>
  <si>
    <t>Retenção - Darf 1708 - IRRF</t>
  </si>
  <si>
    <t>Retenção - Darf 5952 - PIS/COFINS/CSLL</t>
  </si>
  <si>
    <t>Serviços Médicos</t>
  </si>
  <si>
    <t>R L J IGUACUANO COM. DE MATERIAIS DE ESCRITORIO LTDA ME</t>
  </si>
  <si>
    <t>ROSILENE PEREIRA DE OLIVEIRA</t>
  </si>
  <si>
    <t>LUVIAL DISTRIBUIDORA</t>
  </si>
  <si>
    <t>Serviço de lavanderia</t>
  </si>
  <si>
    <t>ÁGUA E SECO LAVANDERIAS LTDA - EPP</t>
  </si>
  <si>
    <t>Serviços Jurídicos</t>
  </si>
  <si>
    <t>BRUNO DE GOES GERBASE</t>
  </si>
  <si>
    <t>Serviço de Auditoria</t>
  </si>
  <si>
    <t>NEUROPHOTO EQUIPAMENTOS LTDA</t>
  </si>
  <si>
    <t>Serviço de Coleta de Resíduos</t>
  </si>
  <si>
    <t>VITAI SOLUÇÕES LTDA</t>
  </si>
  <si>
    <t>CIRURGICA FERNANDES C. MAT CIR. HO. SO LTDA</t>
  </si>
  <si>
    <t>SOGAMAX DISTRIB. DE PROD. FARMACEUTICOS LTDA</t>
  </si>
  <si>
    <t>AVANTE BRASIL COMERCIO EIRELI</t>
  </si>
  <si>
    <t>Exames Médicos</t>
  </si>
  <si>
    <t>CAMINHAS COMERCIAL LTDA</t>
  </si>
  <si>
    <t>Locação de Servidor</t>
  </si>
  <si>
    <t>FGTS Rescisório - GRRF</t>
  </si>
  <si>
    <t>AMORIM ASSESSORIA CONTABIL EIRELI - ME</t>
  </si>
  <si>
    <t>ANBIOTON IMPORTADORA LTDA</t>
  </si>
  <si>
    <t>SEPARAR PRODUTOS E SERVIÇOS</t>
  </si>
  <si>
    <t>AC2F PRODUTOS HOSPITALARES LTDA</t>
  </si>
  <si>
    <t>23.258.605/0001-82</t>
  </si>
  <si>
    <t>04.069.709/0001-02</t>
  </si>
  <si>
    <t>CJF ASSESSORIA EM SEGURANÇA DO TRABALHO E SAÚDE OCUPACIONAL LTDA ME</t>
  </si>
  <si>
    <t>FP RESTAURANTES E COMERCIO DE ALIMENTOS EIRELI ME</t>
  </si>
  <si>
    <t>32.755.131/0001-75</t>
  </si>
  <si>
    <t>FUTURA DISTRIBUIDORA DE MEDICAMENTOS</t>
  </si>
  <si>
    <t>17.700.763/0001-48</t>
  </si>
  <si>
    <t>NEO TECNOLOGIA DA INFORMÁTICA LTDA</t>
  </si>
  <si>
    <t>PREFEITURA DA CIDADE DO RIO DE JANEIRO - ISS</t>
  </si>
  <si>
    <t>29.138.328/0001-50</t>
  </si>
  <si>
    <t>SANCHES E TELLES</t>
  </si>
  <si>
    <t>V H &amp;amp;M PAPELARIA</t>
  </si>
  <si>
    <t>31.763.090/0001-04</t>
  </si>
  <si>
    <t>DISTRICENTER - CENTRI DE DISTRIB. DE MAT. DE LIMPEZA EIRELI</t>
  </si>
  <si>
    <t>22.826.574/0001-56</t>
  </si>
  <si>
    <t>01.264.420/0001-48</t>
  </si>
  <si>
    <t>10.269.296/0001-02</t>
  </si>
  <si>
    <t>34.512.073/0001-84</t>
  </si>
  <si>
    <t>BRASTEINER 2000 COMERCIO E LOCAÇÃO DE CONTEINERES LTDA</t>
  </si>
  <si>
    <t>07.026.132/0002-12</t>
  </si>
  <si>
    <t>01.790.382/0001-67</t>
  </si>
  <si>
    <t>GERBASE ARRUDA E GAZZANEO ADVOGADOS ASSOCIADOS</t>
  </si>
  <si>
    <t>17.391.998/0001-03</t>
  </si>
  <si>
    <t>PAGAMENTO FUNCIONÁRIOS</t>
  </si>
  <si>
    <t>42.498.600/0001-71</t>
  </si>
  <si>
    <t>67.729.178/0004-91</t>
  </si>
  <si>
    <t>22.706.161/0001-38</t>
  </si>
  <si>
    <t>05.120.086/0001-00</t>
  </si>
  <si>
    <t>PISOM DISTRIBUIDORA E COM DE PROD EIRELI ME</t>
  </si>
  <si>
    <t>22.758.378/0001-91</t>
  </si>
  <si>
    <t>33.164.021/0001-00</t>
  </si>
  <si>
    <t>BRADESCO - RESGATE INVEST FACIL</t>
  </si>
  <si>
    <t>60.746.948/0633-86</t>
  </si>
  <si>
    <t>BRADESCO - BLOQUEIO JUDICIAL</t>
  </si>
  <si>
    <t>BRADESCO - TRANSFERÊNCIA JUDICIAL</t>
  </si>
  <si>
    <t>BRADESCO - APLIC INVEST FACIL</t>
  </si>
  <si>
    <t>BRADESCO - DESBLOQUEIO JUDICIAL</t>
  </si>
  <si>
    <t>HELPMED SERVIÇOS EM SAÚDE S/S LTDA</t>
  </si>
  <si>
    <t>AZEVEDO DOS REIS ADVOGADOS ASSOCIADOS</t>
  </si>
  <si>
    <t>05.957.860/0001-31</t>
  </si>
  <si>
    <t>LOCATECH</t>
  </si>
  <si>
    <t>03.184.220/0001-00</t>
  </si>
  <si>
    <t>24.178.617/0001-60</t>
  </si>
  <si>
    <t>GILMAR DOS SANTOS OLIVEIRA</t>
  </si>
  <si>
    <t>677.560.345-20</t>
  </si>
  <si>
    <t>36.325.157/0001-34</t>
  </si>
  <si>
    <t>INGRID VIANA BATISTA</t>
  </si>
  <si>
    <t>155.147.337-26</t>
  </si>
  <si>
    <t>PRISCILA CONCEIÇÃO DA HORA</t>
  </si>
  <si>
    <t>129.767.387-50</t>
  </si>
  <si>
    <t>SABRINA DA SILVA AZEVEDO</t>
  </si>
  <si>
    <t>081.951.857-38</t>
  </si>
  <si>
    <t>PAULO CEZAR DA SILVA</t>
  </si>
  <si>
    <t>056.227.297-69</t>
  </si>
  <si>
    <t>003.897.597-16</t>
  </si>
  <si>
    <t>UPA DUQUE DE CAXIAS</t>
  </si>
  <si>
    <t>13.508.772/0001-80</t>
  </si>
  <si>
    <t>172.162.237-30</t>
  </si>
  <si>
    <t>00.857.492/0001-36</t>
  </si>
  <si>
    <t>11.260.846/0001-75</t>
  </si>
  <si>
    <t>21.526.341/0001-75</t>
  </si>
  <si>
    <t>Serviço médico ocupacional</t>
  </si>
  <si>
    <t>CONTA AZUL SOFTWARE LTDA</t>
  </si>
  <si>
    <t>DIMAS DE MELO PIMENTA SISTEMAS</t>
  </si>
  <si>
    <t>COSTA E CAMARGO COM. DE PROD. HOSP. LTDA</t>
  </si>
  <si>
    <t xml:space="preserve">STOCK MED DISTRIBUIDORA DE PRODUTOS FARMACEUTICOS </t>
  </si>
  <si>
    <t>LABORATÓRIO BIOMÉDICO LB LTDA</t>
  </si>
  <si>
    <t>REVAL ATACADO DE PAPELARIA</t>
  </si>
  <si>
    <t>13º Salário - 2ª Parcela</t>
  </si>
  <si>
    <t>Férias</t>
  </si>
  <si>
    <t>CARMEN LORENA DA SILVA VASCONCELOS</t>
  </si>
  <si>
    <t>COMERCIAL CIRUGICA RIOCLARENSE LTDA</t>
  </si>
  <si>
    <t>SOLUMED DISTR. MED PROD SAUDE LTDA</t>
  </si>
  <si>
    <t>N I PRODUTOS HOSPITALARES LTDA</t>
  </si>
  <si>
    <t>61.099.008/0030-86</t>
  </si>
  <si>
    <t>05.206.246/0001-38</t>
  </si>
  <si>
    <t>17.391.989/0001-03</t>
  </si>
  <si>
    <t>G A G ADVOGADOS ASSOCIADOS</t>
  </si>
  <si>
    <t>20.650.862/0001-77</t>
  </si>
  <si>
    <t>822.385.535-68</t>
  </si>
  <si>
    <t>11.896.538/0001-42</t>
  </si>
  <si>
    <t>29.601.926/0001-42</t>
  </si>
  <si>
    <t>52.434.156/0001-84</t>
  </si>
  <si>
    <t>CLARO S A</t>
  </si>
  <si>
    <t>RIO CAR - FETRANSPOR</t>
  </si>
  <si>
    <t>PRO-RAD CONSULTORIA</t>
  </si>
  <si>
    <t>FGTS e Multa de FGTS</t>
  </si>
  <si>
    <t>SEPARAR PRODUTOS E SERVIÇOS LTDA</t>
  </si>
  <si>
    <t>ANDERSON DA SILVA MONTEIRO</t>
  </si>
  <si>
    <t>RIO CAR - FERTRANSPOR</t>
  </si>
  <si>
    <t>FÁBIO MENDES LOPES</t>
  </si>
  <si>
    <t>JOSE ANTONIO DA SILVA FILHO</t>
  </si>
  <si>
    <t>C A C D RADIOLOGIA LTDA</t>
  </si>
  <si>
    <t>S A N MONTEC ELETRONICA LTDA ME</t>
  </si>
  <si>
    <t>079.569.107-65</t>
  </si>
  <si>
    <t>151.747.597-08</t>
  </si>
  <si>
    <t>380.836.475-00</t>
  </si>
  <si>
    <t>UPA BOTAFOGO</t>
  </si>
  <si>
    <t>ESPECIFARMA COMERCIO DE MEDICAMENTOS E PROD. HOSPI</t>
  </si>
  <si>
    <t>VOLGEN HOSPITALAR LTDA ME</t>
  </si>
  <si>
    <t>SANCHES E TELLES COMERCIO E SERVIÇOS DE PRODUTOS</t>
  </si>
  <si>
    <t>VALDEVINA TEIXEIRA LOPES FILHA</t>
  </si>
  <si>
    <t>LEANDRA PRISCILA SILVA DE OLIVEIRA</t>
  </si>
  <si>
    <t>LUCIANA CARMEN DE ARAUJO</t>
  </si>
  <si>
    <t>CELIA KRISTINA MARTINS DOS SANTOS</t>
  </si>
  <si>
    <t>ADRIANA CHAVES DO ROSARIO FERREIRA</t>
  </si>
  <si>
    <t>MARIA DE OLIVEIRA SIQUEIRA</t>
  </si>
  <si>
    <t>TARCILA SOARES OLIVEIRA DE SOUZA ALBERICO</t>
  </si>
  <si>
    <t>CARLOS EDUARDO DA CONCEIÇÃO</t>
  </si>
  <si>
    <t>WANDERLICE FERREIRA DO PRADO</t>
  </si>
  <si>
    <t>JORCELEA DO CARMO E SILVA</t>
  </si>
  <si>
    <t>DOAÇÃO</t>
  </si>
  <si>
    <t>GOLDEN DISTRIBUIDORA LTDA</t>
  </si>
  <si>
    <t>JEAN PIERRE PEREIRA JACINTO</t>
  </si>
  <si>
    <t>APLICACAO AUTOMATICA</t>
  </si>
  <si>
    <t>PRISCILA DOS SANTOS VIEIRA</t>
  </si>
  <si>
    <t>ANA CLAUDIA VIEIRA DE OLIVEIRA</t>
  </si>
  <si>
    <t xml:space="preserve">MARILDA APARECIDA PAULINO </t>
  </si>
  <si>
    <t>WILLIAM MARINHO LUCAS</t>
  </si>
  <si>
    <t>ANTÔNIA ARAUJO DE FARIAS</t>
  </si>
  <si>
    <t>MARCILON SANTOS DE SOUZA</t>
  </si>
  <si>
    <t>MARIANA GOMES DE OLIVEIRA</t>
  </si>
  <si>
    <t>ALINE ROCHA GONÇALVES</t>
  </si>
  <si>
    <t>DENILZA LEMOS COSTA</t>
  </si>
  <si>
    <t>CILZETE MARIA DA SILVA</t>
  </si>
  <si>
    <t>PAULO HENRIQUE ANTUNES DA SILVA</t>
  </si>
  <si>
    <t>MILENE DA SILVA</t>
  </si>
  <si>
    <t>JCM NITEROI REFRIGERAÇÃO LTDA</t>
  </si>
  <si>
    <t>ESTERILIZAÇÃO</t>
  </si>
  <si>
    <t>RIO CAR FETRANSPOR</t>
  </si>
  <si>
    <t>B X AUTOMATICA APLICACOES</t>
  </si>
  <si>
    <t>LUCAS DE GOÉS GERBASE</t>
  </si>
  <si>
    <t>TED</t>
  </si>
  <si>
    <t>122.640.867-26</t>
  </si>
  <si>
    <t>037.364.687-92</t>
  </si>
  <si>
    <t>823.690.036-34</t>
  </si>
  <si>
    <t>989.297.047-00</t>
  </si>
  <si>
    <t>769.369.617-20</t>
  </si>
  <si>
    <t>016.106.937-10</t>
  </si>
  <si>
    <t>078.386.577-50</t>
  </si>
  <si>
    <t>076.734.957-16</t>
  </si>
  <si>
    <t>507.322.697-68</t>
  </si>
  <si>
    <t>025.238.184-00</t>
  </si>
  <si>
    <t>018.456.187-69</t>
  </si>
  <si>
    <t>051.398.527-13</t>
  </si>
  <si>
    <t>070.490.837-98</t>
  </si>
  <si>
    <t>108.243.447-74</t>
  </si>
  <si>
    <t>078.407.837-83</t>
  </si>
  <si>
    <t>899.335.757-91</t>
  </si>
  <si>
    <t>099.422.287-48</t>
  </si>
  <si>
    <t>041.274.057-59</t>
  </si>
  <si>
    <t>020.484.797-40</t>
  </si>
  <si>
    <t>132.498.297-73</t>
  </si>
  <si>
    <t>995.443.347-34</t>
  </si>
  <si>
    <t>136.515.587-03</t>
  </si>
  <si>
    <t>138.176.797-42</t>
  </si>
  <si>
    <t>08.824.171/0001-47</t>
  </si>
  <si>
    <t>04.196.935/0008-12</t>
  </si>
  <si>
    <t>14.229.337/0001-80</t>
  </si>
  <si>
    <t>12.955.134/0006-50</t>
  </si>
  <si>
    <t>RECEITAS</t>
  </si>
  <si>
    <t>10.01</t>
  </si>
  <si>
    <t>CONTRATO DE GESTAO</t>
  </si>
  <si>
    <t>10.01.01</t>
  </si>
  <si>
    <t>CONTRATO DE GESTÃO</t>
  </si>
  <si>
    <t>10.02</t>
  </si>
  <si>
    <t>RECEITAS FINANCEIRAS</t>
  </si>
  <si>
    <t>10.02.01</t>
  </si>
  <si>
    <t>TED ENTRE CONTAS</t>
  </si>
  <si>
    <t>RENDIMENTO APLICAÇÃO</t>
  </si>
  <si>
    <t>10.02.02</t>
  </si>
  <si>
    <t>RENDIMENTO APLICACAO</t>
  </si>
  <si>
    <t>DOACÃO</t>
  </si>
  <si>
    <t>10.02.03</t>
  </si>
  <si>
    <t>RECEITA INVESTIMENTO</t>
  </si>
  <si>
    <t>RECEITA PARA INVESTIMENTO</t>
  </si>
  <si>
    <t>TRANSIÇÕES</t>
  </si>
  <si>
    <t>11.01</t>
  </si>
  <si>
    <t>RESGATE INVESTIMENTO</t>
  </si>
  <si>
    <t>11.01.01</t>
  </si>
  <si>
    <t>RESGATE AUTOMATICO</t>
  </si>
  <si>
    <t>BLOQUEIO JUDICIAL</t>
  </si>
  <si>
    <t>11.01.02</t>
  </si>
  <si>
    <t>11.01.03</t>
  </si>
  <si>
    <t>APLIC.INVEST FACIL</t>
  </si>
  <si>
    <t>11.01.04</t>
  </si>
  <si>
    <t>11.01.05</t>
  </si>
  <si>
    <t>DESBLOQUEIO JUDICIAL</t>
  </si>
  <si>
    <t>11.01.06</t>
  </si>
  <si>
    <t>OUTROS</t>
  </si>
  <si>
    <t>11.01.07</t>
  </si>
  <si>
    <t>10.02.04</t>
  </si>
  <si>
    <t>PONTO MAIS</t>
  </si>
  <si>
    <t>CONTECOM DIST. DE MATERIIAL DE LIMP. E DESC.</t>
  </si>
  <si>
    <t>Telefonia Móvel</t>
  </si>
  <si>
    <t>AGILIZE DIST PROD DE LIMPEZA EIRELI ME</t>
  </si>
  <si>
    <t>INTERNET</t>
  </si>
  <si>
    <t>VIVIAN MOREIRA</t>
  </si>
  <si>
    <t>01/03/2020</t>
  </si>
  <si>
    <t>26.214.141/0001-09</t>
  </si>
  <si>
    <t>23.863.463/0001-82</t>
  </si>
  <si>
    <t>28.529.175/0001-00</t>
  </si>
  <si>
    <t>089.282.377-18</t>
  </si>
  <si>
    <t>00.874.929/0001-40</t>
  </si>
  <si>
    <t>BIONEXO DO BRASIL S A</t>
  </si>
  <si>
    <t>CAIO LUIZ OLIVEIRA DOS SANTOS</t>
  </si>
  <si>
    <t>EDVALDO FREITAS PINHEIRO</t>
  </si>
  <si>
    <t>SATÉLITE COM DE MAT DE ESC DE LIMP INF. LTDA</t>
  </si>
  <si>
    <t>MARCIA MARTINS PESSOA</t>
  </si>
  <si>
    <t>KOLOMAN CONTROLE DE PRAGAS URBANAS LTDA ME</t>
  </si>
  <si>
    <t>CAROLINA FERREIRA MENEZES</t>
  </si>
  <si>
    <t>094.091.507-36</t>
  </si>
  <si>
    <t>02/04/2020</t>
  </si>
  <si>
    <t>REFRIGERAÇÃO DUFRIO COMERCIO E IMPORTAÇÃO LTDA</t>
  </si>
  <si>
    <t>02.858.244/0001-35</t>
  </si>
  <si>
    <t>13.369.407/0001-32</t>
  </si>
  <si>
    <t>102.817.934-09</t>
  </si>
  <si>
    <t>051.551.057-22</t>
  </si>
  <si>
    <t>13.250.500/0001-23</t>
  </si>
  <si>
    <t>00.360.305/0001-04</t>
  </si>
  <si>
    <t>CAIXA ECONOMICA</t>
  </si>
  <si>
    <t>01.754.239/0005-43</t>
  </si>
  <si>
    <t>20/04/2020</t>
  </si>
  <si>
    <t>01/04/2020</t>
  </si>
  <si>
    <t>GAMA MED 13 COMERCIO E SERVIÇO EIRELI</t>
  </si>
  <si>
    <t>03/04/2020</t>
  </si>
  <si>
    <t>08/04/2020</t>
  </si>
  <si>
    <t>09/04/2020</t>
  </si>
  <si>
    <t>RENATA TRINDADE REIFF</t>
  </si>
  <si>
    <t>108.248.027-48</t>
  </si>
  <si>
    <t>MICHELLE PINHEIRO DE ALMEIDA ROCHA</t>
  </si>
  <si>
    <t>081.493.537-04</t>
  </si>
  <si>
    <t>WALTER ELIZIO DE CARVALHO</t>
  </si>
  <si>
    <t>027.240.197-84</t>
  </si>
  <si>
    <t>AQUI O SONHO COMECOU EMBALAGENS LTDA</t>
  </si>
  <si>
    <t>Luciana Nascimento de Almeida - Limpclean-Rio Eire</t>
  </si>
  <si>
    <t>24.477.405/0001-83</t>
  </si>
  <si>
    <t>PABLO MARQUES DE AGUIAR</t>
  </si>
  <si>
    <t>098.359.877-00</t>
  </si>
  <si>
    <t>JEFERSON DE SOUZA FELIPE</t>
  </si>
  <si>
    <t>335.417.858-29</t>
  </si>
  <si>
    <t>04.981.484/0001-58</t>
  </si>
  <si>
    <t>25.035.004/0001-36</t>
  </si>
  <si>
    <t>FUNDO FIXO COMP: 04/2020</t>
  </si>
  <si>
    <t>EVANDRO SILVA NOGUEIRA</t>
  </si>
  <si>
    <t>BANCO DO BRASIL</t>
  </si>
  <si>
    <t>IMPOSTO INSS FOLHA COMP: 03/2020</t>
  </si>
  <si>
    <t>Estorno de Débito</t>
  </si>
  <si>
    <t>transferência</t>
  </si>
  <si>
    <t>GPS</t>
  </si>
  <si>
    <t>07/04/2020</t>
  </si>
  <si>
    <t>Contrato de Gestão</t>
  </si>
  <si>
    <t>TED-CRÉDITO EM CONTA</t>
  </si>
  <si>
    <t>NFS 102</t>
  </si>
  <si>
    <t>QUEIMADOS</t>
  </si>
  <si>
    <t/>
  </si>
  <si>
    <t>02/03/2020</t>
  </si>
  <si>
    <t>NF 177793</t>
  </si>
  <si>
    <t>FGTS RESCISÓRIO</t>
  </si>
  <si>
    <t>GUIA DO RECOLHIMENTO RESCISORIO DO FGTS</t>
  </si>
  <si>
    <t>RESCISÃO</t>
  </si>
  <si>
    <t>RODRIGO GONÇALVES GOMES</t>
  </si>
  <si>
    <t>116.076.337-28</t>
  </si>
  <si>
    <t>SALÁRIO COMP: 03/2020</t>
  </si>
  <si>
    <t>AGATHA CHRISTIE MACHADO DOS SANTOS MORAIS</t>
  </si>
  <si>
    <t>153.327.867-94</t>
  </si>
  <si>
    <t>SALARIO COMP: 04/2020</t>
  </si>
  <si>
    <t>ALESSANDRA BARROS DA SILVA</t>
  </si>
  <si>
    <t>075.031.797-32</t>
  </si>
  <si>
    <t>SALÁRIO COMP: 04/2020</t>
  </si>
  <si>
    <t>ALEXANDRE OLIVEIRA SOUZA</t>
  </si>
  <si>
    <t>033.212.067-81</t>
  </si>
  <si>
    <t>ALINE CRISTINA MACHADO DOS SANTOS</t>
  </si>
  <si>
    <t>140.889.797-02</t>
  </si>
  <si>
    <t>SALARIO COMP: 03/2020</t>
  </si>
  <si>
    <t>ALLAN DA SILVA ROCHA</t>
  </si>
  <si>
    <t>115.604.967-97</t>
  </si>
  <si>
    <t>ANELISE RAMOS DA SILVA</t>
  </si>
  <si>
    <t>034.220.027-58</t>
  </si>
  <si>
    <t>DANIANE REIS DA PAIXÃO</t>
  </si>
  <si>
    <t>157.896.857-73</t>
  </si>
  <si>
    <t>EDIO JUNIO DE MELO PAULA</t>
  </si>
  <si>
    <t>144.891.597-06</t>
  </si>
  <si>
    <t>ELIANE APARECIDA DE OLIVEIRA MOURA</t>
  </si>
  <si>
    <t>959.560.937-49</t>
  </si>
  <si>
    <t>ERCI FERREIRA PINTO</t>
  </si>
  <si>
    <t>689.582.507-04</t>
  </si>
  <si>
    <t>ERICA DE OLIVEIRA PORTO FREIRE</t>
  </si>
  <si>
    <t>075.051.497-33</t>
  </si>
  <si>
    <t>ERICA GRACIELLE ROQUE PIRES FERREIRA</t>
  </si>
  <si>
    <t>075.126.587-02</t>
  </si>
  <si>
    <t>FERNANDA RODRIGUES TEIXEIRA</t>
  </si>
  <si>
    <t>087.458.877-48</t>
  </si>
  <si>
    <t>IVONETE SANTANA DE BARROS</t>
  </si>
  <si>
    <t>880.459.357-15</t>
  </si>
  <si>
    <t>JESSICA RODRIGUES SANTOS ABREU</t>
  </si>
  <si>
    <t>159.929.807-41</t>
  </si>
  <si>
    <t>LEANDRO XAVIER RIBEIRO</t>
  </si>
  <si>
    <t>084.884.727-06</t>
  </si>
  <si>
    <t xml:space="preserve"> LUCIANO LEAL PEIXOTO DOS SANTOS </t>
  </si>
  <si>
    <t>053.134.987-03</t>
  </si>
  <si>
    <t>LUIZ GUILHERME BARBOZA DOS SANTOS</t>
  </si>
  <si>
    <t>147.479.687-76</t>
  </si>
  <si>
    <t>MARCIA BARBOSA DA SILVA</t>
  </si>
  <si>
    <t>014.306.787-71</t>
  </si>
  <si>
    <t>MIRIAN DIAS DOS SANTOS</t>
  </si>
  <si>
    <t>001.378.037-96</t>
  </si>
  <si>
    <t>MONICA DE ARAUJO RODRIGUES</t>
  </si>
  <si>
    <t>022.987.767-25</t>
  </si>
  <si>
    <t>QUESSIA DE MIRANDA CAMPOS</t>
  </si>
  <si>
    <t>129.335.167-99</t>
  </si>
  <si>
    <t>RAIZA KEVELYN DA SILVA</t>
  </si>
  <si>
    <t>170.331.947-81</t>
  </si>
  <si>
    <t>RAMON DE OLIVEIRA ASSIS</t>
  </si>
  <si>
    <t>111.000.377-30</t>
  </si>
  <si>
    <t>RICARDO RIBEIRO COSTA</t>
  </si>
  <si>
    <t>162.189.397-90</t>
  </si>
  <si>
    <t>RODRIGO DA SILVA</t>
  </si>
  <si>
    <t>099.903.157-01</t>
  </si>
  <si>
    <t>ROSANGELA MACHADO DE OLIVEIRA</t>
  </si>
  <si>
    <t>021.889.997-11</t>
  </si>
  <si>
    <t>SERGIO MURILO SILVEIRA</t>
  </si>
  <si>
    <t>033.468.067-07</t>
  </si>
  <si>
    <t>WASHINGTON DA SILVA EXPEDITO</t>
  </si>
  <si>
    <t>006.940.777-04</t>
  </si>
  <si>
    <t xml:space="preserve">WELLINGTON REIS DOS SANTOS </t>
  </si>
  <si>
    <t>130.937.177-60</t>
  </si>
  <si>
    <t>TARIFA BANCÁRIA</t>
  </si>
  <si>
    <t>Tar DOC/TED Eletrônico - Cobrança referente 08/04/2020</t>
  </si>
  <si>
    <t>24/04/2020</t>
  </si>
  <si>
    <t>REEMBOLSO</t>
  </si>
  <si>
    <t>TRANSF. REFERENTE AO FGTS PAGO PELA SEDE ADMINISTRATIVA</t>
  </si>
  <si>
    <t>Bloq Judicial-Bacen Jud</t>
  </si>
  <si>
    <t xml:space="preserve">MONICA DE ARAUJO RODRIGUES </t>
  </si>
  <si>
    <t xml:space="preserve">022.987.767-25 </t>
  </si>
  <si>
    <t xml:space="preserve">LEANDRO XAVIER RIBEIRO </t>
  </si>
  <si>
    <t xml:space="preserve">053.134.987-03 </t>
  </si>
  <si>
    <t>ANTONIO RAFAEL LIMA DE BARROS</t>
  </si>
  <si>
    <t>007.936.885-90</t>
  </si>
  <si>
    <t>Tar DOC/TED Eletrônico - Cobrança referente 09/04/2020</t>
  </si>
  <si>
    <t>DOC devolvido - AUSENCIA DE INFORMACOES</t>
  </si>
  <si>
    <t>NF 1256</t>
  </si>
  <si>
    <t>NOVA RODOVIA ALIMENTAÇÃO</t>
  </si>
  <si>
    <t>13/04/2020</t>
  </si>
  <si>
    <t>NFS 202025</t>
  </si>
  <si>
    <t>RADIOLOGIA EM FOCO</t>
  </si>
  <si>
    <t>AGUARDANDO RELATÓRIO ANALÍTICO. UNIDADE RESOLVENDO COM O TI THIAGO</t>
  </si>
  <si>
    <t>SÁLARIO COMP: 03/2020</t>
  </si>
  <si>
    <t>Tar DOC/TED Eletrônico - Cobrança referente 13/04/2020</t>
  </si>
  <si>
    <t>15/04/2020</t>
  </si>
  <si>
    <t>Desbl Judicial-Bacen Jud</t>
  </si>
  <si>
    <t>Transf Depósito Judicial</t>
  </si>
  <si>
    <t>14/04/2020</t>
  </si>
  <si>
    <t>VALE TRANSPORTE COMP: 04/2020</t>
  </si>
  <si>
    <t>VALE TRANSPORTE COMP:04/2020</t>
  </si>
  <si>
    <t>queimados</t>
  </si>
  <si>
    <t>Tar DOC/TED Eletrônico - Cobrança referente 14/04/2020</t>
  </si>
  <si>
    <t>IMPOSTO ISS COMP: 03/2020</t>
  </si>
  <si>
    <t>PREFEITURA MUNICIPAL DE QUEIMADOS</t>
  </si>
  <si>
    <t>Tar DOC/TED Eletrônico - Cobrança referente 15/04/2020</t>
  </si>
  <si>
    <t>16/04/2020</t>
  </si>
  <si>
    <t>IMPOSTO IRRF FOLHA COMP: 03/2020</t>
  </si>
  <si>
    <t>SECRETARIA  DA RECEITA FEDERAL DO BRASIL - IR</t>
  </si>
  <si>
    <t>IMPOSTO CSRF COMP: 03/2020</t>
  </si>
  <si>
    <t>SECRETARIA DA RECEITA FEDERAL DO BRASIL - CSRF</t>
  </si>
  <si>
    <t>IMPOSTO CSRF COMP 03/2020- BRAÇO FORTE</t>
  </si>
  <si>
    <t>SECRETARIA DA RECEITA FEDERAL DO BRASIL</t>
  </si>
  <si>
    <t>IMPOSTO CSRF COMP: 03/2020 - NFS 36</t>
  </si>
  <si>
    <t>IMPOSTO IRRF COMP: 03/2020</t>
  </si>
  <si>
    <t>IMPOSTO IRRF COMP: 03/2020 - NFS 36</t>
  </si>
  <si>
    <t>17/03/2020</t>
  </si>
  <si>
    <t>LOCAÇÃO AMBULÂNCIA</t>
  </si>
  <si>
    <t>NFS 85</t>
  </si>
  <si>
    <t xml:space="preserve">TAVARES E FILHO COMERCIO DE PRODUTOS ALIMENTÍCIOS </t>
  </si>
  <si>
    <t>17/04/2020</t>
  </si>
  <si>
    <t>CERTIDÃO ESTADUAL VENCIDA</t>
  </si>
  <si>
    <t>24/03/2020</t>
  </si>
  <si>
    <t>NFS 20</t>
  </si>
  <si>
    <t>BRAÇO FORTE SERVIÇO DE SEGURANÇA PATRIMONIAL</t>
  </si>
  <si>
    <t>FALTA CNDS: ESTADUAL / TRABALHISTA / FGTS</t>
  </si>
  <si>
    <t>NFS  87</t>
  </si>
  <si>
    <t>Tar DOC/TED Eletrônico - Cobrança referente 17/04/2020</t>
  </si>
  <si>
    <t>TRANSF. SALDO REPASSE QUEIMADOS</t>
  </si>
  <si>
    <t>TED-Crédito em Conta - 237 3229 12955134000145 INSTITUTO DIVA</t>
  </si>
  <si>
    <t>IMPOSTO INSS NF BRAÇO FORTE</t>
  </si>
  <si>
    <t>GUIA DA PREVIDÊNCIA SOCIAL - GPS TERCEIROS</t>
  </si>
  <si>
    <t>IMPOSTO INSS COMP: 03/2020</t>
  </si>
  <si>
    <t>Tar DOC/TED Eletrônico - Cobrança referente 20/04/2020</t>
  </si>
  <si>
    <t>NF 102</t>
  </si>
  <si>
    <t>PMB ORTOPEDIA RJ LTDA</t>
  </si>
  <si>
    <t>Tar DOC/TED Eletrônico - Cobrança referente 24/04/2020</t>
  </si>
  <si>
    <t>SERVIÇO DE ENFERMAGEM</t>
  </si>
  <si>
    <t>NFS 53</t>
  </si>
  <si>
    <t>DOCTOR VIP SERVIÇOS MÉDICOS LTDA</t>
  </si>
  <si>
    <t>29/04/2020</t>
  </si>
  <si>
    <t>FALTA CERTIDÃO ESTADUAL E MUNICIPAL</t>
  </si>
  <si>
    <t>NFS 52</t>
  </si>
  <si>
    <t>FALTA CERTIDÃO ESTADUAL E MUNICPAL</t>
  </si>
  <si>
    <t>NF 109112</t>
  </si>
  <si>
    <t>26/04/2020</t>
  </si>
  <si>
    <t>27/03/2020</t>
  </si>
  <si>
    <t>NF 2.057</t>
  </si>
  <si>
    <t>18/04/2020</t>
  </si>
  <si>
    <t>19/03/2020</t>
  </si>
  <si>
    <t>NF 16.235</t>
  </si>
  <si>
    <t>19/04/2020</t>
  </si>
  <si>
    <t>20/03/2020</t>
  </si>
  <si>
    <t>NF 16.272</t>
  </si>
  <si>
    <t>25/04/2020</t>
  </si>
  <si>
    <t>26/03/2020</t>
  </si>
  <si>
    <t>NF 16.504</t>
  </si>
  <si>
    <t>NF 16.508</t>
  </si>
  <si>
    <t>18/03/2020</t>
  </si>
  <si>
    <t>NF 23890</t>
  </si>
  <si>
    <t>NF 24139</t>
  </si>
  <si>
    <t>NF 125.454</t>
  </si>
  <si>
    <t>NF 125.850</t>
  </si>
  <si>
    <t>NF 24.997</t>
  </si>
  <si>
    <t>NF 25.068</t>
  </si>
  <si>
    <t>NF 259.665</t>
  </si>
  <si>
    <t>NF 259.680</t>
  </si>
  <si>
    <t>NF 259.839</t>
  </si>
  <si>
    <t>NF 260.139</t>
  </si>
  <si>
    <t>NF 261.296</t>
  </si>
  <si>
    <t>NF 265.060</t>
  </si>
  <si>
    <t>NF 10561</t>
  </si>
  <si>
    <t>NF 10598</t>
  </si>
  <si>
    <t>28/04/2020</t>
  </si>
  <si>
    <t>28/03/2020</t>
  </si>
  <si>
    <t>NF 10708</t>
  </si>
  <si>
    <t>Tar DOC/TED Eletrônico - Cobrança referente 29/04/2020</t>
  </si>
  <si>
    <t>00.000.000/1409-53</t>
  </si>
  <si>
    <t xml:space="preserve">115.604.967-97 </t>
  </si>
  <si>
    <t>26.129.034/0004-17</t>
  </si>
  <si>
    <t>09.077.954/0001-45</t>
  </si>
  <si>
    <t>26.069.744/0001-56</t>
  </si>
  <si>
    <t>36.040.751/0001-89</t>
  </si>
  <si>
    <t>35.497.356/0001-67</t>
  </si>
  <si>
    <t>35.271.438/0001-99</t>
  </si>
  <si>
    <t>39.485.412/0001-02</t>
  </si>
  <si>
    <t>nota fiscal</t>
  </si>
  <si>
    <t>GRF</t>
  </si>
  <si>
    <t>DAM</t>
  </si>
  <si>
    <t>DARF</t>
  </si>
  <si>
    <t>UPA QUEIMADOS</t>
  </si>
  <si>
    <t>05/04/2020</t>
  </si>
  <si>
    <t>06/03/2020</t>
  </si>
  <si>
    <t>NF 3.223</t>
  </si>
  <si>
    <t>BRADESCO DUQUE DE CAIXAS</t>
  </si>
  <si>
    <t>NF 8826</t>
  </si>
  <si>
    <t>NF 6.417</t>
  </si>
  <si>
    <t>NF 26189</t>
  </si>
  <si>
    <t>REPASSE CONTRATO</t>
  </si>
  <si>
    <t>REPASSE QUEIMADOS</t>
  </si>
  <si>
    <t>BOLETO BANCÁRIO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</si>
</sst>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00000000000000"/>
    <numFmt numFmtId="166" formatCode="&quot;&quot;00&quot;.&quot;000&quot;.&quot;000&quot;/&quot;0000\-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indexed="17"/>
      <name val="Arial"/>
    </font>
    <font>
      <sz val="10"/>
      <color indexed="10"/>
      <name val="Arial"/>
    </font>
    <font>
      <sz val="12"/>
      <color rgb="FF222222"/>
      <name val="Arial"/>
      <family val="2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rgb="FF40404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BFFF67"/>
        <bgColor indexed="64"/>
      </patternFill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5">
    <xf numFmtId="0" fontId="0" fillId="0" borderId="0" xfId="0"/>
    <xf numFmtId="0" fontId="4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164" fontId="11" fillId="2" borderId="0" xfId="1" applyNumberFormat="1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5" fillId="2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 wrapText="1"/>
    </xf>
    <xf numFmtId="44" fontId="13" fillId="0" borderId="1" xfId="0" applyNumberFormat="1" applyFont="1" applyFill="1" applyBorder="1" applyAlignment="1">
      <alignment vertical="center"/>
    </xf>
    <xf numFmtId="0" fontId="13" fillId="2" borderId="0" xfId="0" applyFont="1" applyFill="1" applyAlignment="1"/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16" fontId="4" fillId="2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14" fontId="13" fillId="0" borderId="1" xfId="0" applyNumberFormat="1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44" fontId="9" fillId="2" borderId="1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right" vertical="center"/>
    </xf>
    <xf numFmtId="0" fontId="7" fillId="6" borderId="1" xfId="0" applyFont="1" applyFill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0" fontId="7" fillId="4" borderId="1" xfId="0" applyFont="1" applyFill="1" applyBorder="1" applyAlignment="1">
      <alignment horizontal="right" vertical="center"/>
    </xf>
    <xf numFmtId="0" fontId="7" fillId="4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14" fillId="6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/>
    <xf numFmtId="0" fontId="0" fillId="7" borderId="0" xfId="0" applyFill="1"/>
    <xf numFmtId="0" fontId="2" fillId="0" borderId="0" xfId="2"/>
    <xf numFmtId="0" fontId="13" fillId="2" borderId="0" xfId="0" applyFont="1" applyFill="1" applyBorder="1" applyAlignment="1">
      <alignment vertical="center" wrapText="1"/>
    </xf>
    <xf numFmtId="166" fontId="0" fillId="0" borderId="0" xfId="0" applyNumberFormat="1"/>
    <xf numFmtId="0" fontId="0" fillId="0" borderId="1" xfId="0" applyBorder="1"/>
    <xf numFmtId="0" fontId="0" fillId="5" borderId="1" xfId="0" applyFill="1" applyBorder="1"/>
    <xf numFmtId="164" fontId="13" fillId="2" borderId="1" xfId="0" applyNumberFormat="1" applyFont="1" applyFill="1" applyBorder="1" applyAlignment="1">
      <alignment vertical="center" wrapText="1"/>
    </xf>
    <xf numFmtId="0" fontId="11" fillId="0" borderId="0" xfId="2" applyFont="1" applyFill="1" applyBorder="1" applyAlignment="1">
      <alignment horizontal="center" vertical="center" wrapText="1"/>
    </xf>
    <xf numFmtId="164" fontId="4" fillId="0" borderId="0" xfId="1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165" fontId="11" fillId="0" borderId="0" xfId="0" applyNumberFormat="1" applyFont="1" applyFill="1" applyBorder="1" applyAlignment="1">
      <alignment vertical="center"/>
    </xf>
    <xf numFmtId="44" fontId="5" fillId="2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44" fontId="4" fillId="2" borderId="0" xfId="1" applyNumberFormat="1" applyFont="1" applyFill="1" applyBorder="1" applyAlignment="1">
      <alignment horizontal="center" vertical="center"/>
    </xf>
    <xf numFmtId="4" fontId="15" fillId="0" borderId="0" xfId="0" applyNumberFormat="1" applyFont="1"/>
    <xf numFmtId="4" fontId="16" fillId="0" borderId="0" xfId="0" applyNumberFormat="1" applyFont="1"/>
    <xf numFmtId="166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7" fillId="0" borderId="0" xfId="0" applyFont="1" applyAlignment="1">
      <alignment horizontal="right"/>
    </xf>
    <xf numFmtId="0" fontId="17" fillId="0" borderId="0" xfId="0" applyFont="1"/>
    <xf numFmtId="3" fontId="0" fillId="0" borderId="0" xfId="0" applyNumberFormat="1"/>
    <xf numFmtId="0" fontId="0" fillId="0" borderId="0" xfId="0" applyFill="1"/>
    <xf numFmtId="0" fontId="0" fillId="0" borderId="0" xfId="0"/>
    <xf numFmtId="0" fontId="3" fillId="2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horizontal="right" vertical="center"/>
    </xf>
    <xf numFmtId="0" fontId="7" fillId="6" borderId="1" xfId="0" applyFont="1" applyFill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7" fillId="4" borderId="1" xfId="0" applyFont="1" applyFill="1" applyBorder="1" applyAlignment="1">
      <alignment horizontal="right" vertical="center"/>
    </xf>
    <xf numFmtId="0" fontId="7" fillId="4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0" fontId="0" fillId="0" borderId="1" xfId="0" applyBorder="1"/>
    <xf numFmtId="0" fontId="18" fillId="0" borderId="1" xfId="0" applyFont="1" applyBorder="1"/>
    <xf numFmtId="0" fontId="18" fillId="0" borderId="0" xfId="0" applyFont="1"/>
    <xf numFmtId="0" fontId="12" fillId="2" borderId="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166" fontId="4" fillId="0" borderId="0" xfId="0" applyNumberFormat="1" applyFont="1" applyFill="1" applyBorder="1" applyAlignment="1">
      <alignment horizontal="center" vertical="center"/>
    </xf>
    <xf numFmtId="44" fontId="5" fillId="2" borderId="0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/>
    </xf>
    <xf numFmtId="3" fontId="4" fillId="0" borderId="1" xfId="1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</cellXfs>
  <cellStyles count="5">
    <cellStyle name="Normal" xfId="0" builtinId="0"/>
    <cellStyle name="Normal 2" xfId="2"/>
    <cellStyle name="Vírgula" xfId="1" builtinId="3"/>
    <cellStyle name="Vírgula 2" xfId="4"/>
    <cellStyle name="Vírgula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67733</xdr:rowOff>
    </xdr:from>
    <xdr:to>
      <xdr:col>2</xdr:col>
      <xdr:colOff>259387</xdr:colOff>
      <xdr:row>2</xdr:row>
      <xdr:rowOff>10583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769" t="27364" r="3735" b="51918"/>
        <a:stretch>
          <a:fillRect/>
        </a:stretch>
      </xdr:blipFill>
      <xdr:spPr bwMode="auto">
        <a:xfrm>
          <a:off x="0" y="67733"/>
          <a:ext cx="1729316" cy="260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219"/>
  <sheetViews>
    <sheetView tabSelected="1" workbookViewId="0">
      <pane xSplit="1" ySplit="4" topLeftCell="C194" activePane="bottomRight" state="frozen"/>
      <selection pane="topRight" activeCell="B1" sqref="B1"/>
      <selection pane="bottomLeft" activeCell="A9" sqref="A9"/>
      <selection pane="bottomRight" activeCell="G211" sqref="G211"/>
    </sheetView>
  </sheetViews>
  <sheetFormatPr defaultColWidth="9.140625" defaultRowHeight="12.75" x14ac:dyDescent="0.25"/>
  <cols>
    <col min="1" max="1" width="5.28515625" style="10" hidden="1" customWidth="1"/>
    <col min="2" max="2" width="21.7109375" style="10" customWidth="1"/>
    <col min="3" max="3" width="24.28515625" style="10" bestFit="1" customWidth="1"/>
    <col min="4" max="4" width="18" style="10" bestFit="1" customWidth="1"/>
    <col min="5" max="5" width="19.140625" style="19" customWidth="1"/>
    <col min="6" max="6" width="15.85546875" style="19" customWidth="1"/>
    <col min="7" max="7" width="26.42578125" style="10" customWidth="1"/>
    <col min="8" max="8" width="39.42578125" style="36" customWidth="1"/>
    <col min="9" max="9" width="55" style="36" customWidth="1"/>
    <col min="10" max="10" width="16" style="36" customWidth="1"/>
    <col min="11" max="11" width="60.140625" style="36" customWidth="1"/>
    <col min="12" max="12" width="19.85546875" style="10" bestFit="1" customWidth="1"/>
    <col min="13" max="13" width="23.42578125" style="10" bestFit="1" customWidth="1"/>
    <col min="14" max="14" width="22.28515625" style="19" customWidth="1"/>
    <col min="15" max="15" width="17.28515625" style="10" customWidth="1"/>
    <col min="16" max="16" width="25.28515625" style="10" customWidth="1"/>
    <col min="17" max="25" width="9.140625" style="10"/>
    <col min="26" max="26" width="8.85546875" style="10" customWidth="1"/>
    <col min="27" max="27" width="29.5703125" style="14" customWidth="1"/>
    <col min="28" max="16384" width="9.140625" style="10"/>
  </cols>
  <sheetData>
    <row r="1" spans="1:47" s="13" customFormat="1" x14ac:dyDescent="0.25">
      <c r="E1" s="24"/>
      <c r="F1" s="37"/>
      <c r="G1" s="40"/>
      <c r="H1" s="64"/>
      <c r="I1" s="69"/>
      <c r="J1" s="44"/>
      <c r="K1" s="44"/>
      <c r="L1" s="14" t="s">
        <v>40</v>
      </c>
      <c r="M1" s="15">
        <v>25252.38</v>
      </c>
      <c r="N1" s="24"/>
      <c r="AA1" s="14"/>
    </row>
    <row r="2" spans="1:47" s="13" customFormat="1" x14ac:dyDescent="0.25">
      <c r="E2" s="24"/>
      <c r="F2" s="37"/>
      <c r="G2" s="41"/>
      <c r="H2" s="65"/>
      <c r="I2" s="69"/>
      <c r="J2" s="44"/>
      <c r="K2" s="44"/>
      <c r="L2" s="14" t="s">
        <v>41</v>
      </c>
      <c r="M2" s="15">
        <v>137915.85</v>
      </c>
      <c r="N2" s="24"/>
      <c r="AA2" s="14"/>
    </row>
    <row r="3" spans="1:47" s="13" customFormat="1" x14ac:dyDescent="0.25">
      <c r="C3" s="38"/>
      <c r="D3" s="38"/>
      <c r="E3" s="38"/>
      <c r="F3" s="38"/>
      <c r="G3" s="38"/>
      <c r="H3" s="44"/>
      <c r="I3" s="44"/>
      <c r="J3" s="44"/>
      <c r="K3" s="44"/>
      <c r="L3" s="38"/>
      <c r="M3" s="42" t="s">
        <v>88</v>
      </c>
      <c r="N3" s="43">
        <v>1</v>
      </c>
      <c r="AA3" s="14"/>
    </row>
    <row r="4" spans="1:47" s="18" customFormat="1" ht="25.5" x14ac:dyDescent="0.2">
      <c r="A4" s="16"/>
      <c r="B4" s="17" t="s">
        <v>79</v>
      </c>
      <c r="C4" s="17" t="s">
        <v>80</v>
      </c>
      <c r="D4" s="17" t="s">
        <v>81</v>
      </c>
      <c r="E4" s="17" t="s">
        <v>82</v>
      </c>
      <c r="F4" s="17" t="s">
        <v>83</v>
      </c>
      <c r="G4" s="17" t="s">
        <v>36</v>
      </c>
      <c r="H4" s="17" t="s">
        <v>14</v>
      </c>
      <c r="I4" s="17" t="s">
        <v>84</v>
      </c>
      <c r="J4" s="17" t="s">
        <v>50</v>
      </c>
      <c r="K4" s="17" t="s">
        <v>85</v>
      </c>
      <c r="L4" s="17" t="s">
        <v>86</v>
      </c>
      <c r="M4" s="17" t="s">
        <v>87</v>
      </c>
      <c r="N4" s="17" t="s">
        <v>42</v>
      </c>
      <c r="O4" s="17" t="s">
        <v>6</v>
      </c>
      <c r="P4" s="17" t="s">
        <v>0</v>
      </c>
      <c r="AA4" s="93"/>
    </row>
    <row r="5" spans="1:47" s="29" customFormat="1" x14ac:dyDescent="0.2">
      <c r="A5" s="26"/>
      <c r="B5" s="25" t="s">
        <v>93</v>
      </c>
      <c r="C5" s="27"/>
      <c r="D5" s="99">
        <v>33842028</v>
      </c>
      <c r="E5" s="7" t="str">
        <f>CAZUL!B2</f>
        <v>07/04/2020</v>
      </c>
      <c r="F5" s="39" t="str">
        <f>CAZUL!N2</f>
        <v>07/04/2020</v>
      </c>
      <c r="G5" s="27" t="str">
        <f>DESPESAS!D2</f>
        <v>UPA QUEIMADOS</v>
      </c>
      <c r="H5" s="66" t="str">
        <f>VLOOKUP(I5,FORNECEDOR!$A$1:$B$450,2,FALSE)</f>
        <v>12.955.134/0001-45</v>
      </c>
      <c r="I5" s="70" t="str">
        <f>CAZUL!E2</f>
        <v>INSTITUTO DIVA ALVES DO BRASIL</v>
      </c>
      <c r="J5" s="35" t="str">
        <f>VLOOKUP(AA5,DESPESAS!$A$2:$B$307,2,FALSE)</f>
        <v>10.01.01</v>
      </c>
      <c r="K5" s="35" t="str">
        <f>VLOOKUP(AA5,DESPESAS!$A$2:$C$317,3,FALSE)</f>
        <v>CONTRATO DE GESTÃO</v>
      </c>
      <c r="L5" s="28">
        <f>CAZUL!F2</f>
        <v>1000000</v>
      </c>
      <c r="M5" s="63">
        <f>CAZUL!G2</f>
        <v>0</v>
      </c>
      <c r="N5" s="28">
        <f>CAZUL!H2</f>
        <v>1000000</v>
      </c>
      <c r="O5" s="7" t="str">
        <f>DESPESAS!E2</f>
        <v>BANCO DO BRASIL</v>
      </c>
      <c r="P5" s="27"/>
      <c r="AA5" s="67" t="str">
        <f>CAZUL!C2</f>
        <v>Contrato de Gestão</v>
      </c>
    </row>
    <row r="6" spans="1:47" s="30" customFormat="1" ht="12.75" customHeight="1" x14ac:dyDescent="0.25">
      <c r="A6" s="20"/>
      <c r="B6" s="25" t="s">
        <v>93</v>
      </c>
      <c r="C6" s="20" t="s">
        <v>938</v>
      </c>
      <c r="D6" s="99">
        <v>40832</v>
      </c>
      <c r="E6" s="7" t="str">
        <f>CAZUL!B3</f>
        <v>03/04/2020</v>
      </c>
      <c r="F6" s="39" t="str">
        <f>CAZUL!N3</f>
        <v>08/04/2020</v>
      </c>
      <c r="G6" s="27" t="str">
        <f>DESPESAS!D2</f>
        <v>UPA QUEIMADOS</v>
      </c>
      <c r="H6" s="66">
        <f>VLOOKUP(I6,FORNECEDOR!$A$1:$B$450,2,FALSE)</f>
        <v>31027407000136</v>
      </c>
      <c r="I6" s="70" t="str">
        <f>CAZUL!E3</f>
        <v>EVERALDO FONSECA DA SILVA</v>
      </c>
      <c r="J6" s="35" t="str">
        <f>VLOOKUP(AA6,DESPESAS!$A$2:$B$307,2,FALSE)</f>
        <v>03.02.01</v>
      </c>
      <c r="K6" s="35" t="str">
        <f>VLOOKUP(AA6,DESPESAS!$A$2:$C$317,3,FALSE)</f>
        <v>SERVIÇOS-MANUTENÇÃO EQUIPAMENTOS EM GERAL</v>
      </c>
      <c r="L6" s="28">
        <f>CAZUL!F3</f>
        <v>0</v>
      </c>
      <c r="M6" s="63">
        <f>CAZUL!G3</f>
        <v>1800</v>
      </c>
      <c r="N6" s="28">
        <f>CAZUL!H3</f>
        <v>998200</v>
      </c>
      <c r="O6" s="7" t="str">
        <f>DESPESAS!E2</f>
        <v>BANCO DO BRASIL</v>
      </c>
      <c r="P6" s="20"/>
      <c r="AA6" s="67" t="str">
        <f>CAZUL!C3</f>
        <v>Manutenção de Equipamentos</v>
      </c>
    </row>
    <row r="7" spans="1:47" s="30" customFormat="1" x14ac:dyDescent="0.25">
      <c r="A7" s="20"/>
      <c r="B7" s="25" t="s">
        <v>93</v>
      </c>
      <c r="C7" s="20" t="s">
        <v>938</v>
      </c>
      <c r="D7" s="99">
        <v>40837</v>
      </c>
      <c r="E7" s="7" t="str">
        <f>CAZUL!B4</f>
        <v>02/03/2020</v>
      </c>
      <c r="F7" s="39" t="str">
        <f>CAZUL!N4</f>
        <v>08/04/2020</v>
      </c>
      <c r="G7" s="27" t="str">
        <f>DESPESAS!D2</f>
        <v>UPA QUEIMADOS</v>
      </c>
      <c r="H7" s="66" t="str">
        <f>VLOOKUP(I7,FORNECEDOR!$A$1:$B$450,2,FALSE)</f>
        <v>04.069.709/0001-02</v>
      </c>
      <c r="I7" s="70" t="str">
        <f>CAZUL!E4</f>
        <v>BIONEXO DO BRASIL S A</v>
      </c>
      <c r="J7" s="35" t="str">
        <f>VLOOKUP(AA7,DESPESAS!$A$2:$B$307,2,FALSE)</f>
        <v>03.17.01</v>
      </c>
      <c r="K7" s="35" t="str">
        <f>VLOOKUP(AA7,DESPESAS!$A$2:$C$317,3,FALSE)</f>
        <v>SERVIÇOS ESPECIALIZADOS PESSOA JURÍDICA</v>
      </c>
      <c r="L7" s="28">
        <f>CAZUL!F4</f>
        <v>0</v>
      </c>
      <c r="M7" s="63">
        <f>CAZUL!G4</f>
        <v>1100</v>
      </c>
      <c r="N7" s="28">
        <f>CAZUL!H4</f>
        <v>997100</v>
      </c>
      <c r="O7" s="7" t="str">
        <f>DESPESAS!E2</f>
        <v>BANCO DO BRASIL</v>
      </c>
      <c r="P7" s="20"/>
      <c r="AA7" s="67" t="str">
        <f>CAZUL!C4</f>
        <v>Software / Licença de Uso</v>
      </c>
    </row>
    <row r="8" spans="1:47" s="31" customFormat="1" x14ac:dyDescent="0.25">
      <c r="A8" s="20"/>
      <c r="B8" s="25" t="s">
        <v>93</v>
      </c>
      <c r="C8" s="20" t="s">
        <v>939</v>
      </c>
      <c r="D8" s="99">
        <v>40835</v>
      </c>
      <c r="E8" s="7" t="str">
        <f>CAZUL!B5</f>
        <v>01/04/2020</v>
      </c>
      <c r="F8" s="39" t="str">
        <f>CAZUL!N5</f>
        <v>08/04/2020</v>
      </c>
      <c r="G8" s="27" t="str">
        <f>DESPESAS!D2</f>
        <v>UPA QUEIMADOS</v>
      </c>
      <c r="H8" s="66"/>
      <c r="I8" s="70" t="str">
        <f>CAZUL!E5</f>
        <v>GUIA DO RECOLHIMENTO RESCISORIO DO FGTS</v>
      </c>
      <c r="J8" s="35" t="str">
        <f>VLOOKUP(AA8,DESPESAS!$A$2:$B$307,2,FALSE)</f>
        <v>01.03.01</v>
      </c>
      <c r="K8" s="35" t="str">
        <f>VLOOKUP(AA8,DESPESAS!$A$2:$C$317,3,FALSE)</f>
        <v>FGTS</v>
      </c>
      <c r="L8" s="28">
        <f>CAZUL!F5</f>
        <v>0</v>
      </c>
      <c r="M8" s="63">
        <f>CAZUL!G5</f>
        <v>23.88</v>
      </c>
      <c r="N8" s="28">
        <f>CAZUL!H5</f>
        <v>997076.12</v>
      </c>
      <c r="O8" s="7" t="str">
        <f>DESPESAS!E2</f>
        <v>BANCO DO BRASIL</v>
      </c>
      <c r="P8" s="20"/>
      <c r="Q8" s="32"/>
      <c r="R8" s="32"/>
      <c r="S8" s="32"/>
      <c r="T8" s="32"/>
      <c r="U8" s="32"/>
      <c r="V8" s="32"/>
      <c r="W8" s="32"/>
      <c r="X8" s="32"/>
      <c r="Y8" s="32"/>
      <c r="Z8" s="32"/>
      <c r="AA8" s="67" t="str">
        <f>CAZUL!C5</f>
        <v>FGTS Rescisório - GRRF</v>
      </c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</row>
    <row r="9" spans="1:47" s="32" customFormat="1" ht="11.25" customHeight="1" x14ac:dyDescent="0.25">
      <c r="A9" s="31"/>
      <c r="B9" s="25" t="s">
        <v>93</v>
      </c>
      <c r="C9" s="20" t="s">
        <v>746</v>
      </c>
      <c r="D9" s="99">
        <v>40836</v>
      </c>
      <c r="E9" s="7" t="str">
        <f>CAZUL!B6</f>
        <v>01/04/2020</v>
      </c>
      <c r="F9" s="39" t="str">
        <f>CAZUL!N6</f>
        <v>08/04/2020</v>
      </c>
      <c r="G9" s="27" t="str">
        <f>DESPESAS!D2</f>
        <v>UPA QUEIMADOS</v>
      </c>
      <c r="H9" s="66" t="str">
        <f>VLOOKUP(I9,FORNECEDOR!$A$1:$B$450,2,FALSE)</f>
        <v>116.076.337-28</v>
      </c>
      <c r="I9" s="70" t="str">
        <f>CAZUL!E6</f>
        <v>RODRIGO GONÇALVES GOMES</v>
      </c>
      <c r="J9" s="35" t="str">
        <f>VLOOKUP(AA9,DESPESAS!$A$2:$B$307,2,FALSE)</f>
        <v>01.03.04</v>
      </c>
      <c r="K9" s="35" t="str">
        <f>VLOOKUP(AA9,DESPESAS!$A$2:$C$317,3,FALSE)</f>
        <v>RESCISÕES</v>
      </c>
      <c r="L9" s="28">
        <f>CAZUL!F6</f>
        <v>0</v>
      </c>
      <c r="M9" s="63">
        <f>CAZUL!G6</f>
        <v>607.88</v>
      </c>
      <c r="N9" s="28">
        <f>CAZUL!H6</f>
        <v>0</v>
      </c>
      <c r="O9" s="7" t="str">
        <f>DESPESAS!E2</f>
        <v>BANCO DO BRASIL</v>
      </c>
      <c r="P9" s="20"/>
      <c r="AA9" s="67" t="str">
        <f>CAZUL!C6</f>
        <v>Rescisões</v>
      </c>
    </row>
    <row r="10" spans="1:47" s="30" customFormat="1" ht="11.25" customHeight="1" x14ac:dyDescent="0.25">
      <c r="A10" s="31" t="s">
        <v>45</v>
      </c>
      <c r="B10" s="25" t="s">
        <v>93</v>
      </c>
      <c r="C10" s="20" t="s">
        <v>746</v>
      </c>
      <c r="D10" s="99">
        <v>40833</v>
      </c>
      <c r="E10" s="7" t="str">
        <f>CAZUL!B7</f>
        <v>01/04/2020</v>
      </c>
      <c r="F10" s="39" t="str">
        <f>CAZUL!N7</f>
        <v>08/04/2020</v>
      </c>
      <c r="G10" s="27" t="str">
        <f>DESPESAS!D2</f>
        <v>UPA QUEIMADOS</v>
      </c>
      <c r="H10" s="66" t="str">
        <f>VLOOKUP(I10,FORNECEDOR!$A$1:$B$450,2,FALSE)</f>
        <v>677.560.345-20</v>
      </c>
      <c r="I10" s="70" t="str">
        <f>CAZUL!E7</f>
        <v>EVANDRO SILVA NOGUEIRA</v>
      </c>
      <c r="J10" s="35" t="str">
        <f>VLOOKUP(AA10,DESPESAS!$A$2:$B$307,2,FALSE)</f>
        <v>02.99.01</v>
      </c>
      <c r="K10" s="35" t="str">
        <f>VLOOKUP(AA10,DESPESAS!$A$2:$C$317,3,FALSE)</f>
        <v>OUTRAS DESPESAS DE CONSUMO</v>
      </c>
      <c r="L10" s="28">
        <f>CAZUL!F7</f>
        <v>0</v>
      </c>
      <c r="M10" s="63">
        <f>CAZUL!G7</f>
        <v>2000</v>
      </c>
      <c r="N10" s="28">
        <f>CAZUL!H7</f>
        <v>0</v>
      </c>
      <c r="O10" s="7" t="str">
        <f>DESPESAS!E2</f>
        <v>BANCO DO BRASIL</v>
      </c>
      <c r="P10" s="20"/>
      <c r="AA10" s="67" t="str">
        <f>CAZUL!C7</f>
        <v>FUNDO FIXO</v>
      </c>
    </row>
    <row r="11" spans="1:47" s="30" customFormat="1" ht="12.75" customHeight="1" x14ac:dyDescent="0.25">
      <c r="A11" s="20"/>
      <c r="B11" s="25" t="s">
        <v>93</v>
      </c>
      <c r="C11" s="20" t="s">
        <v>746</v>
      </c>
      <c r="D11" s="99">
        <v>40801</v>
      </c>
      <c r="E11" s="7" t="str">
        <f>CAZUL!B8</f>
        <v>01/04/2020</v>
      </c>
      <c r="F11" s="39" t="str">
        <f>CAZUL!N8</f>
        <v>08/04/2020</v>
      </c>
      <c r="G11" s="27" t="str">
        <f>DESPESAS!D2</f>
        <v>UPA QUEIMADOS</v>
      </c>
      <c r="H11" s="66" t="str">
        <f>VLOOKUP(I11,FORNECEDOR!$A$1:$B$450,2,FALSE)</f>
        <v>153.327.867-94</v>
      </c>
      <c r="I11" s="70" t="str">
        <f>CAZUL!E8</f>
        <v>AGATHA CHRISTIE MACHADO DOS SANTOS MORAIS</v>
      </c>
      <c r="J11" s="35" t="str">
        <f>VLOOKUP(AA11,DESPESAS!$A$2:$B$307,2,FALSE)</f>
        <v>01.01.01</v>
      </c>
      <c r="K11" s="35" t="str">
        <f>VLOOKUP(AA11,DESPESAS!$A$2:$C$317,3,FALSE)</f>
        <v>FOLHA NORMAL</v>
      </c>
      <c r="L11" s="28">
        <f>CAZUL!F8</f>
        <v>0</v>
      </c>
      <c r="M11" s="63">
        <f>CAZUL!G8</f>
        <v>1457.13</v>
      </c>
      <c r="N11" s="28">
        <f>CAZUL!H8</f>
        <v>0</v>
      </c>
      <c r="O11" s="7" t="str">
        <f>DESPESAS!E2</f>
        <v>BANCO DO BRASIL</v>
      </c>
      <c r="P11" s="20"/>
      <c r="AA11" s="67" t="str">
        <f>CAZUL!C8</f>
        <v>Salários</v>
      </c>
    </row>
    <row r="12" spans="1:47" s="30" customFormat="1" ht="12.75" customHeight="1" x14ac:dyDescent="0.25">
      <c r="A12" s="20"/>
      <c r="B12" s="25" t="s">
        <v>93</v>
      </c>
      <c r="C12" s="20" t="s">
        <v>746</v>
      </c>
      <c r="D12" s="99">
        <v>40802</v>
      </c>
      <c r="E12" s="7" t="str">
        <f>CAZUL!B9</f>
        <v>01/04/2020</v>
      </c>
      <c r="F12" s="39" t="str">
        <f>CAZUL!N9</f>
        <v>08/04/2020</v>
      </c>
      <c r="G12" s="27" t="str">
        <f>DESPESAS!D2</f>
        <v>UPA QUEIMADOS</v>
      </c>
      <c r="H12" s="66" t="str">
        <f>VLOOKUP(I12,FORNECEDOR!$A$1:$B$450,2,FALSE)</f>
        <v>075.031.797-32</v>
      </c>
      <c r="I12" s="70" t="str">
        <f>CAZUL!E9</f>
        <v>ALESSANDRA BARROS DA SILVA</v>
      </c>
      <c r="J12" s="35" t="str">
        <f>VLOOKUP(AA12,DESPESAS!$A$2:$B$307,2,FALSE)</f>
        <v>01.01.01</v>
      </c>
      <c r="K12" s="35" t="str">
        <f>VLOOKUP(AA12,DESPESAS!$A$2:$C$317,3,FALSE)</f>
        <v>FOLHA NORMAL</v>
      </c>
      <c r="L12" s="28">
        <f>CAZUL!F9</f>
        <v>0</v>
      </c>
      <c r="M12" s="63">
        <f>CAZUL!G9</f>
        <v>1743.57</v>
      </c>
      <c r="N12" s="28">
        <f>CAZUL!H9</f>
        <v>0</v>
      </c>
      <c r="O12" s="7" t="str">
        <f>DESPESAS!E2</f>
        <v>BANCO DO BRASIL</v>
      </c>
      <c r="P12" s="20"/>
      <c r="AA12" s="67" t="str">
        <f>CAZUL!C9</f>
        <v>Salários</v>
      </c>
    </row>
    <row r="13" spans="1:47" s="30" customFormat="1" ht="12.75" customHeight="1" x14ac:dyDescent="0.25">
      <c r="A13" s="20"/>
      <c r="B13" s="25" t="s">
        <v>93</v>
      </c>
      <c r="C13" s="20" t="s">
        <v>746</v>
      </c>
      <c r="D13" s="99">
        <v>40803</v>
      </c>
      <c r="E13" s="7" t="str">
        <f>CAZUL!B10</f>
        <v>01/04/2020</v>
      </c>
      <c r="F13" s="39" t="str">
        <f>CAZUL!N10</f>
        <v>08/04/2020</v>
      </c>
      <c r="G13" s="27" t="str">
        <f>DESPESAS!D2</f>
        <v>UPA QUEIMADOS</v>
      </c>
      <c r="H13" s="66" t="str">
        <f>VLOOKUP(I13,FORNECEDOR!$A$1:$B$450,2,FALSE)</f>
        <v>033.212.067-81</v>
      </c>
      <c r="I13" s="70" t="str">
        <f>CAZUL!E10</f>
        <v>ALEXANDRE OLIVEIRA SOUZA</v>
      </c>
      <c r="J13" s="35" t="str">
        <f>VLOOKUP(AA13,DESPESAS!$A$2:$B$307,2,FALSE)</f>
        <v>01.01.01</v>
      </c>
      <c r="K13" s="35" t="str">
        <f>VLOOKUP(AA13,DESPESAS!$A$2:$C$317,3,FALSE)</f>
        <v>FOLHA NORMAL</v>
      </c>
      <c r="L13" s="28">
        <f>CAZUL!F10</f>
        <v>0</v>
      </c>
      <c r="M13" s="63">
        <f>CAZUL!G10</f>
        <v>1297.05</v>
      </c>
      <c r="N13" s="28">
        <f>CAZUL!H10</f>
        <v>0</v>
      </c>
      <c r="O13" s="7" t="str">
        <f>DESPESAS!E2</f>
        <v>BANCO DO BRASIL</v>
      </c>
      <c r="P13" s="20"/>
      <c r="AA13" s="67" t="str">
        <f>CAZUL!C10</f>
        <v>Salários</v>
      </c>
    </row>
    <row r="14" spans="1:47" s="30" customFormat="1" ht="12.75" customHeight="1" x14ac:dyDescent="0.25">
      <c r="A14" s="20" t="s">
        <v>44</v>
      </c>
      <c r="B14" s="25" t="s">
        <v>93</v>
      </c>
      <c r="C14" s="20" t="s">
        <v>746</v>
      </c>
      <c r="D14" s="99">
        <v>40804</v>
      </c>
      <c r="E14" s="7" t="str">
        <f>CAZUL!B11</f>
        <v>01/04/2020</v>
      </c>
      <c r="F14" s="39" t="str">
        <f>CAZUL!N11</f>
        <v>08/04/2020</v>
      </c>
      <c r="G14" s="27" t="str">
        <f>DESPESAS!D2</f>
        <v>UPA QUEIMADOS</v>
      </c>
      <c r="H14" s="66" t="str">
        <f>VLOOKUP(I14,FORNECEDOR!$A$1:$B$450,2,FALSE)</f>
        <v>140.889.797-02</v>
      </c>
      <c r="I14" s="70" t="str">
        <f>CAZUL!E11</f>
        <v>ALINE CRISTINA MACHADO DOS SANTOS</v>
      </c>
      <c r="J14" s="35" t="str">
        <f>VLOOKUP(AA14,DESPESAS!$A$2:$B$307,2,FALSE)</f>
        <v>01.01.01</v>
      </c>
      <c r="K14" s="35" t="str">
        <f>VLOOKUP(AA14,DESPESAS!$A$2:$C$317,3,FALSE)</f>
        <v>FOLHA NORMAL</v>
      </c>
      <c r="L14" s="28">
        <f>CAZUL!F11</f>
        <v>0</v>
      </c>
      <c r="M14" s="63">
        <f>CAZUL!G11</f>
        <v>1724.47</v>
      </c>
      <c r="N14" s="28">
        <f>CAZUL!H11</f>
        <v>0</v>
      </c>
      <c r="O14" s="7" t="str">
        <f>DESPESAS!E2</f>
        <v>BANCO DO BRASIL</v>
      </c>
      <c r="P14" s="20"/>
      <c r="AA14" s="67" t="str">
        <f>CAZUL!C11</f>
        <v>Salários</v>
      </c>
    </row>
    <row r="15" spans="1:47" s="30" customFormat="1" ht="12.75" customHeight="1" x14ac:dyDescent="0.25">
      <c r="A15" s="20"/>
      <c r="B15" s="25" t="s">
        <v>93</v>
      </c>
      <c r="C15" s="20" t="s">
        <v>746</v>
      </c>
      <c r="D15" s="99">
        <v>40805</v>
      </c>
      <c r="E15" s="7" t="str">
        <f>CAZUL!B12</f>
        <v>01/04/2020</v>
      </c>
      <c r="F15" s="39" t="str">
        <f>CAZUL!N12</f>
        <v>08/04/2020</v>
      </c>
      <c r="G15" s="27" t="str">
        <f>DESPESAS!D2</f>
        <v>UPA QUEIMADOS</v>
      </c>
      <c r="H15" s="66" t="str">
        <f>VLOOKUP(I15,FORNECEDOR!$A$1:$B$450,2,FALSE)</f>
        <v>115.604.967-97</v>
      </c>
      <c r="I15" s="70" t="str">
        <f>CAZUL!E12</f>
        <v>ALLAN DA SILVA ROCHA</v>
      </c>
      <c r="J15" s="35" t="str">
        <f>VLOOKUP(AA15,DESPESAS!$A$2:$B$307,2,FALSE)</f>
        <v>01.01.01</v>
      </c>
      <c r="K15" s="35" t="str">
        <f>VLOOKUP(AA15,DESPESAS!$A$2:$C$317,3,FALSE)</f>
        <v>FOLHA NORMAL</v>
      </c>
      <c r="L15" s="28">
        <f>CAZUL!F12</f>
        <v>0</v>
      </c>
      <c r="M15" s="63">
        <f>CAZUL!G12</f>
        <v>1737.27</v>
      </c>
      <c r="N15" s="28">
        <f>CAZUL!H12</f>
        <v>0</v>
      </c>
      <c r="O15" s="7" t="str">
        <f>DESPESAS!E2</f>
        <v>BANCO DO BRASIL</v>
      </c>
      <c r="P15" s="20"/>
      <c r="AA15" s="67" t="str">
        <f>CAZUL!C12</f>
        <v>Salários</v>
      </c>
    </row>
    <row r="16" spans="1:47" s="30" customFormat="1" ht="12.75" customHeight="1" x14ac:dyDescent="0.25">
      <c r="A16" s="20"/>
      <c r="B16" s="25" t="s">
        <v>93</v>
      </c>
      <c r="C16" s="20" t="s">
        <v>746</v>
      </c>
      <c r="D16" s="99">
        <v>40806</v>
      </c>
      <c r="E16" s="7" t="str">
        <f>CAZUL!B13</f>
        <v>01/04/2020</v>
      </c>
      <c r="F16" s="39" t="str">
        <f>CAZUL!N13</f>
        <v>08/04/2020</v>
      </c>
      <c r="G16" s="27" t="str">
        <f>DESPESAS!D2</f>
        <v>UPA QUEIMADOS</v>
      </c>
      <c r="H16" s="66" t="str">
        <f>VLOOKUP(I16,FORNECEDOR!$A$1:$B$450,2,FALSE)</f>
        <v>034.220.027-58</v>
      </c>
      <c r="I16" s="70" t="str">
        <f>CAZUL!E13</f>
        <v>ANELISE RAMOS DA SILVA</v>
      </c>
      <c r="J16" s="35" t="str">
        <f>VLOOKUP(AA16,DESPESAS!$A$2:$B$307,2,FALSE)</f>
        <v>01.01.01</v>
      </c>
      <c r="K16" s="35" t="str">
        <f>VLOOKUP(AA16,DESPESAS!$A$2:$C$317,3,FALSE)</f>
        <v>FOLHA NORMAL</v>
      </c>
      <c r="L16" s="28">
        <f>CAZUL!F13</f>
        <v>0</v>
      </c>
      <c r="M16" s="63">
        <f>CAZUL!G13</f>
        <v>1641.97</v>
      </c>
      <c r="N16" s="28">
        <f>CAZUL!H13</f>
        <v>0</v>
      </c>
      <c r="O16" s="7" t="str">
        <f>DESPESAS!E2</f>
        <v>BANCO DO BRASIL</v>
      </c>
      <c r="P16" s="20"/>
      <c r="AA16" s="67" t="str">
        <f>CAZUL!C13</f>
        <v>Salários</v>
      </c>
    </row>
    <row r="17" spans="1:47" s="30" customFormat="1" ht="12.75" customHeight="1" x14ac:dyDescent="0.25">
      <c r="A17" s="20"/>
      <c r="B17" s="25" t="s">
        <v>93</v>
      </c>
      <c r="C17" s="20" t="s">
        <v>746</v>
      </c>
      <c r="D17" s="101">
        <v>40807</v>
      </c>
      <c r="E17" s="7" t="str">
        <f>CAZUL!B14</f>
        <v>01/04/2020</v>
      </c>
      <c r="F17" s="39" t="str">
        <f>CAZUL!N14</f>
        <v>08/04/2020</v>
      </c>
      <c r="G17" s="27" t="str">
        <f>DESPESAS!D2</f>
        <v>UPA QUEIMADOS</v>
      </c>
      <c r="H17" s="66" t="str">
        <f>VLOOKUP(I17,FORNECEDOR!$A$1:$B$450,2,FALSE)</f>
        <v>157.896.857-73</v>
      </c>
      <c r="I17" s="70" t="str">
        <f>CAZUL!E14</f>
        <v>DANIANE REIS DA PAIXÃO</v>
      </c>
      <c r="J17" s="35" t="str">
        <f>VLOOKUP(AA17,DESPESAS!$A$2:$B$307,2,FALSE)</f>
        <v>01.01.01</v>
      </c>
      <c r="K17" s="35" t="str">
        <f>VLOOKUP(AA17,DESPESAS!$A$2:$C$317,3,FALSE)</f>
        <v>FOLHA NORMAL</v>
      </c>
      <c r="L17" s="28">
        <f>CAZUL!F14</f>
        <v>0</v>
      </c>
      <c r="M17" s="63">
        <f>CAZUL!G14</f>
        <v>1791.78</v>
      </c>
      <c r="N17" s="28">
        <f>CAZUL!H14</f>
        <v>0</v>
      </c>
      <c r="O17" s="7" t="str">
        <f>DESPESAS!E2</f>
        <v>BANCO DO BRASIL</v>
      </c>
      <c r="P17" s="20"/>
      <c r="AA17" s="67" t="str">
        <f>CAZUL!C14</f>
        <v>Salários</v>
      </c>
    </row>
    <row r="18" spans="1:47" s="30" customFormat="1" ht="12.75" customHeight="1" x14ac:dyDescent="0.25">
      <c r="A18" s="20"/>
      <c r="B18" s="25" t="s">
        <v>93</v>
      </c>
      <c r="C18" s="20" t="s">
        <v>746</v>
      </c>
      <c r="D18" s="99">
        <v>40808</v>
      </c>
      <c r="E18" s="7" t="str">
        <f>CAZUL!B15</f>
        <v>01/04/2020</v>
      </c>
      <c r="F18" s="39" t="str">
        <f>CAZUL!N15</f>
        <v>08/04/2020</v>
      </c>
      <c r="G18" s="27" t="str">
        <f>DESPESAS!D2</f>
        <v>UPA QUEIMADOS</v>
      </c>
      <c r="H18" s="66" t="str">
        <f>VLOOKUP(I18,FORNECEDOR!$A$1:$B$450,2,FALSE)</f>
        <v>144.891.597-06</v>
      </c>
      <c r="I18" s="70" t="str">
        <f>CAZUL!E15</f>
        <v>EDIO JUNIO DE MELO PAULA</v>
      </c>
      <c r="J18" s="35" t="str">
        <f>VLOOKUP(AA18,DESPESAS!$A$2:$B$307,2,FALSE)</f>
        <v>01.01.01</v>
      </c>
      <c r="K18" s="35" t="str">
        <f>VLOOKUP(AA18,DESPESAS!$A$2:$C$317,3,FALSE)</f>
        <v>FOLHA NORMAL</v>
      </c>
      <c r="L18" s="28">
        <f>CAZUL!F15</f>
        <v>0</v>
      </c>
      <c r="M18" s="63">
        <f>CAZUL!G15</f>
        <v>1393.73</v>
      </c>
      <c r="N18" s="28">
        <f>CAZUL!H15</f>
        <v>0</v>
      </c>
      <c r="O18" s="7" t="str">
        <f>DESPESAS!E2</f>
        <v>BANCO DO BRASIL</v>
      </c>
      <c r="P18" s="20"/>
      <c r="AA18" s="67" t="str">
        <f>CAZUL!C15</f>
        <v>Salários</v>
      </c>
    </row>
    <row r="19" spans="1:47" s="30" customFormat="1" x14ac:dyDescent="0.25">
      <c r="A19" s="20"/>
      <c r="B19" s="25" t="s">
        <v>93</v>
      </c>
      <c r="C19" s="20" t="s">
        <v>746</v>
      </c>
      <c r="D19" s="99">
        <v>40809</v>
      </c>
      <c r="E19" s="7" t="str">
        <f>CAZUL!B16</f>
        <v>01/04/2020</v>
      </c>
      <c r="F19" s="39" t="str">
        <f>CAZUL!N16</f>
        <v>08/04/2020</v>
      </c>
      <c r="G19" s="27" t="str">
        <f>DESPESAS!D2</f>
        <v>UPA QUEIMADOS</v>
      </c>
      <c r="H19" s="66" t="str">
        <f>VLOOKUP(I19,FORNECEDOR!$A$1:$B$450,2,FALSE)</f>
        <v>959.560.937-49</v>
      </c>
      <c r="I19" s="70" t="str">
        <f>CAZUL!E16</f>
        <v>ELIANE APARECIDA DE OLIVEIRA MOURA</v>
      </c>
      <c r="J19" s="35" t="str">
        <f>VLOOKUP(AA19,DESPESAS!$A$2:$B$307,2,FALSE)</f>
        <v>01.01.01</v>
      </c>
      <c r="K19" s="35" t="str">
        <f>VLOOKUP(AA19,DESPESAS!$A$2:$C$317,3,FALSE)</f>
        <v>FOLHA NORMAL</v>
      </c>
      <c r="L19" s="28">
        <f>CAZUL!F16</f>
        <v>0</v>
      </c>
      <c r="M19" s="63">
        <f>CAZUL!G16</f>
        <v>1457.13</v>
      </c>
      <c r="N19" s="28">
        <f>CAZUL!H16</f>
        <v>0</v>
      </c>
      <c r="O19" s="7" t="str">
        <f>DESPESAS!E2</f>
        <v>BANCO DO BRASIL</v>
      </c>
      <c r="P19" s="20"/>
      <c r="AA19" s="67" t="str">
        <f>CAZUL!C16</f>
        <v>Salários</v>
      </c>
    </row>
    <row r="20" spans="1:47" s="30" customFormat="1" ht="12.75" customHeight="1" x14ac:dyDescent="0.25">
      <c r="A20" s="20"/>
      <c r="B20" s="25" t="s">
        <v>93</v>
      </c>
      <c r="C20" s="20" t="s">
        <v>746</v>
      </c>
      <c r="D20" s="99">
        <v>40810</v>
      </c>
      <c r="E20" s="7" t="str">
        <f>CAZUL!B17</f>
        <v>01/04/2020</v>
      </c>
      <c r="F20" s="39" t="str">
        <f>CAZUL!N17</f>
        <v>08/04/2020</v>
      </c>
      <c r="G20" s="27" t="str">
        <f>DESPESAS!D2</f>
        <v>UPA QUEIMADOS</v>
      </c>
      <c r="H20" s="66" t="str">
        <f>VLOOKUP(I20,FORNECEDOR!$A$1:$B$450,2,FALSE)</f>
        <v>689.582.507-04</v>
      </c>
      <c r="I20" s="70" t="str">
        <f>CAZUL!E17</f>
        <v>ERCI FERREIRA PINTO</v>
      </c>
      <c r="J20" s="35" t="str">
        <f>VLOOKUP(AA20,DESPESAS!$A$2:$B$307,2,FALSE)</f>
        <v>01.01.01</v>
      </c>
      <c r="K20" s="35" t="str">
        <f>VLOOKUP(AA20,DESPESAS!$A$2:$C$317,3,FALSE)</f>
        <v>FOLHA NORMAL</v>
      </c>
      <c r="L20" s="28">
        <f>CAZUL!F17</f>
        <v>0</v>
      </c>
      <c r="M20" s="63">
        <f>CAZUL!G17</f>
        <v>1473</v>
      </c>
      <c r="N20" s="28">
        <f>CAZUL!H17</f>
        <v>0</v>
      </c>
      <c r="O20" s="7" t="str">
        <f>DESPESAS!E2</f>
        <v>BANCO DO BRASIL</v>
      </c>
      <c r="P20" s="20"/>
      <c r="AA20" s="67" t="str">
        <f>CAZUL!C17</f>
        <v>Salários</v>
      </c>
    </row>
    <row r="21" spans="1:47" s="9" customFormat="1" ht="12.75" customHeight="1" x14ac:dyDescent="0.25">
      <c r="A21" s="1" t="s">
        <v>43</v>
      </c>
      <c r="B21" s="25" t="s">
        <v>93</v>
      </c>
      <c r="C21" s="4" t="s">
        <v>746</v>
      </c>
      <c r="D21" s="99">
        <v>40811</v>
      </c>
      <c r="E21" s="7" t="str">
        <f>CAZUL!B18</f>
        <v>01/04/2020</v>
      </c>
      <c r="F21" s="39" t="str">
        <f>CAZUL!N18</f>
        <v>08/04/2020</v>
      </c>
      <c r="G21" s="27" t="str">
        <f>DESPESAS!D2</f>
        <v>UPA QUEIMADOS</v>
      </c>
      <c r="H21" s="66" t="str">
        <f>VLOOKUP(I21,FORNECEDOR!$A$1:$B$450,2,FALSE)</f>
        <v>075.051.497-33</v>
      </c>
      <c r="I21" s="70" t="str">
        <f>CAZUL!E18</f>
        <v>ERICA DE OLIVEIRA PORTO FREIRE</v>
      </c>
      <c r="J21" s="35" t="str">
        <f>VLOOKUP(AA21,DESPESAS!$A$2:$B$307,2,FALSE)</f>
        <v>01.01.01</v>
      </c>
      <c r="K21" s="35" t="str">
        <f>VLOOKUP(AA21,DESPESAS!$A$2:$C$317,3,FALSE)</f>
        <v>FOLHA NORMAL</v>
      </c>
      <c r="L21" s="28">
        <f>CAZUL!F18</f>
        <v>0</v>
      </c>
      <c r="M21" s="63">
        <f>CAZUL!G18</f>
        <v>1826.07</v>
      </c>
      <c r="N21" s="28">
        <f>CAZUL!H18</f>
        <v>0</v>
      </c>
      <c r="O21" s="7" t="str">
        <f>DESPESAS!E2</f>
        <v>BANCO DO BRASIL</v>
      </c>
      <c r="P21" s="5"/>
      <c r="AA21" s="67" t="str">
        <f>CAZUL!C18</f>
        <v>Salários</v>
      </c>
    </row>
    <row r="22" spans="1:47" s="30" customFormat="1" x14ac:dyDescent="0.25">
      <c r="A22" s="20"/>
      <c r="B22" s="25" t="s">
        <v>93</v>
      </c>
      <c r="C22" s="20" t="s">
        <v>746</v>
      </c>
      <c r="D22" s="99">
        <v>40812</v>
      </c>
      <c r="E22" s="7" t="str">
        <f>CAZUL!B19</f>
        <v>01/04/2020</v>
      </c>
      <c r="F22" s="39" t="str">
        <f>CAZUL!N19</f>
        <v>08/04/2020</v>
      </c>
      <c r="G22" s="27" t="str">
        <f>DESPESAS!D2</f>
        <v>UPA QUEIMADOS</v>
      </c>
      <c r="H22" s="66" t="str">
        <f>VLOOKUP(I22,FORNECEDOR!$A$1:$B$450,2,FALSE)</f>
        <v>075.126.587-02</v>
      </c>
      <c r="I22" s="70" t="str">
        <f>CAZUL!E19</f>
        <v>ERICA GRACIELLE ROQUE PIRES FERREIRA</v>
      </c>
      <c r="J22" s="35" t="str">
        <f>VLOOKUP(AA22,DESPESAS!$A$2:$B$307,2,FALSE)</f>
        <v>01.01.01</v>
      </c>
      <c r="K22" s="35" t="str">
        <f>VLOOKUP(AA22,DESPESAS!$A$2:$C$317,3,FALSE)</f>
        <v>FOLHA NORMAL</v>
      </c>
      <c r="L22" s="28">
        <f>CAZUL!F19</f>
        <v>0</v>
      </c>
      <c r="M22" s="63">
        <f>CAZUL!G19</f>
        <v>1292.1300000000001</v>
      </c>
      <c r="N22" s="28">
        <f>CAZUL!H19</f>
        <v>0</v>
      </c>
      <c r="O22" s="7" t="str">
        <f>DESPESAS!E2</f>
        <v>BANCO DO BRASIL</v>
      </c>
      <c r="P22" s="20"/>
      <c r="AA22" s="67" t="str">
        <f>CAZUL!C19</f>
        <v>Salários</v>
      </c>
    </row>
    <row r="23" spans="1:47" s="9" customFormat="1" ht="11.25" customHeight="1" x14ac:dyDescent="0.25">
      <c r="A23" s="1"/>
      <c r="B23" s="25" t="s">
        <v>93</v>
      </c>
      <c r="C23" s="4" t="s">
        <v>746</v>
      </c>
      <c r="D23" s="99">
        <v>40813</v>
      </c>
      <c r="E23" s="7" t="str">
        <f>CAZUL!B20</f>
        <v>01/04/2020</v>
      </c>
      <c r="F23" s="39" t="str">
        <f>CAZUL!N20</f>
        <v>08/04/2020</v>
      </c>
      <c r="G23" s="27" t="str">
        <f>DESPESAS!D2</f>
        <v>UPA QUEIMADOS</v>
      </c>
      <c r="H23" s="66" t="str">
        <f>VLOOKUP(I23,FORNECEDOR!$A$1:$B$450,2,FALSE)</f>
        <v>087.458.877-48</v>
      </c>
      <c r="I23" s="70" t="str">
        <f>CAZUL!E20</f>
        <v>FERNANDA RODRIGUES TEIXEIRA</v>
      </c>
      <c r="J23" s="35" t="str">
        <f>VLOOKUP(AA23,DESPESAS!$A$2:$B$307,2,FALSE)</f>
        <v>01.01.01</v>
      </c>
      <c r="K23" s="35" t="str">
        <f>VLOOKUP(AA23,DESPESAS!$A$2:$C$317,3,FALSE)</f>
        <v>FOLHA NORMAL</v>
      </c>
      <c r="L23" s="28">
        <f>CAZUL!F20</f>
        <v>0</v>
      </c>
      <c r="M23" s="63">
        <f>CAZUL!G20</f>
        <v>2747.15</v>
      </c>
      <c r="N23" s="28">
        <f>CAZUL!H20</f>
        <v>0</v>
      </c>
      <c r="O23" s="7" t="str">
        <f>DESPESAS!E2</f>
        <v>BANCO DO BRASIL</v>
      </c>
      <c r="P23" s="4"/>
      <c r="AA23" s="67" t="str">
        <f>CAZUL!C20</f>
        <v>Salários</v>
      </c>
    </row>
    <row r="24" spans="1:47" ht="14.45" customHeight="1" x14ac:dyDescent="0.25">
      <c r="A24" s="2"/>
      <c r="B24" s="25" t="s">
        <v>93</v>
      </c>
      <c r="C24" s="20" t="s">
        <v>746</v>
      </c>
      <c r="D24" s="99">
        <v>40814</v>
      </c>
      <c r="E24" s="7" t="str">
        <f>CAZUL!B21</f>
        <v>01/04/2020</v>
      </c>
      <c r="F24" s="39" t="str">
        <f>CAZUL!N21</f>
        <v>08/04/2020</v>
      </c>
      <c r="G24" s="27" t="str">
        <f>DESPESAS!D2</f>
        <v>UPA QUEIMADOS</v>
      </c>
      <c r="H24" s="66" t="str">
        <f>VLOOKUP(I24,FORNECEDOR!$A$1:$B$450,2,FALSE)</f>
        <v>880.459.357-15</v>
      </c>
      <c r="I24" s="70" t="str">
        <f>CAZUL!E21</f>
        <v>IVONETE SANTANA DE BARROS</v>
      </c>
      <c r="J24" s="35" t="str">
        <f>VLOOKUP(AA24,DESPESAS!$A$2:$B$307,2,FALSE)</f>
        <v>01.01.01</v>
      </c>
      <c r="K24" s="35" t="str">
        <f>VLOOKUP(AA24,DESPESAS!$A$2:$C$317,3,FALSE)</f>
        <v>FOLHA NORMAL</v>
      </c>
      <c r="L24" s="28">
        <f>CAZUL!F21</f>
        <v>0</v>
      </c>
      <c r="M24" s="63">
        <f>CAZUL!G21</f>
        <v>1374.63</v>
      </c>
      <c r="N24" s="28">
        <f>CAZUL!H21</f>
        <v>0</v>
      </c>
      <c r="O24" s="7" t="str">
        <f>DESPESAS!E2</f>
        <v>BANCO DO BRASIL</v>
      </c>
      <c r="P24" s="4"/>
      <c r="AA24" s="67" t="str">
        <f>CAZUL!C21</f>
        <v>Salários</v>
      </c>
    </row>
    <row r="25" spans="1:47" x14ac:dyDescent="0.25">
      <c r="A25" s="1"/>
      <c r="B25" s="25" t="s">
        <v>93</v>
      </c>
      <c r="C25" s="4" t="s">
        <v>746</v>
      </c>
      <c r="D25" s="99">
        <v>40815</v>
      </c>
      <c r="E25" s="7" t="str">
        <f>CAZUL!B22</f>
        <v>01/04/2020</v>
      </c>
      <c r="F25" s="39" t="str">
        <f>CAZUL!N22</f>
        <v>08/04/2020</v>
      </c>
      <c r="G25" s="27" t="str">
        <f>DESPESAS!D2</f>
        <v>UPA QUEIMADOS</v>
      </c>
      <c r="H25" s="66" t="str">
        <f>VLOOKUP(I25,FORNECEDOR!$A$1:$B$450,2,FALSE)</f>
        <v>159.929.807-41</v>
      </c>
      <c r="I25" s="70" t="str">
        <f>CAZUL!E22</f>
        <v>JESSICA RODRIGUES SANTOS ABREU</v>
      </c>
      <c r="J25" s="35" t="str">
        <f>VLOOKUP(AA25,DESPESAS!$A$2:$B$307,2,FALSE)</f>
        <v>01.01.01</v>
      </c>
      <c r="K25" s="35" t="str">
        <f>VLOOKUP(AA25,DESPESAS!$A$2:$C$317,3,FALSE)</f>
        <v>FOLHA NORMAL</v>
      </c>
      <c r="L25" s="28">
        <f>CAZUL!F22</f>
        <v>0</v>
      </c>
      <c r="M25" s="63">
        <f>CAZUL!G22</f>
        <v>1457.13</v>
      </c>
      <c r="N25" s="28">
        <f>CAZUL!H22</f>
        <v>0</v>
      </c>
      <c r="O25" s="7" t="str">
        <f>DESPESAS!E2</f>
        <v>BANCO DO BRASIL</v>
      </c>
      <c r="P25" s="4"/>
      <c r="AA25" s="67" t="str">
        <f>CAZUL!C22</f>
        <v>Salários</v>
      </c>
    </row>
    <row r="26" spans="1:47" x14ac:dyDescent="0.25">
      <c r="A26" s="1"/>
      <c r="B26" s="25" t="s">
        <v>93</v>
      </c>
      <c r="C26" s="4" t="s">
        <v>746</v>
      </c>
      <c r="D26" s="99">
        <v>40816</v>
      </c>
      <c r="E26" s="7" t="str">
        <f>CAZUL!B23</f>
        <v>01/04/2020</v>
      </c>
      <c r="F26" s="39" t="str">
        <f>CAZUL!N23</f>
        <v>08/04/2020</v>
      </c>
      <c r="G26" s="27" t="str">
        <f>DESPESAS!D2</f>
        <v>UPA QUEIMADOS</v>
      </c>
      <c r="H26" s="66" t="str">
        <f>VLOOKUP(I26,FORNECEDOR!$A$1:$B$450,2,FALSE)</f>
        <v>084.884.727-06</v>
      </c>
      <c r="I26" s="70" t="str">
        <f>CAZUL!E23</f>
        <v>LEANDRO XAVIER RIBEIRO</v>
      </c>
      <c r="J26" s="35" t="str">
        <f>VLOOKUP(AA26,DESPESAS!$A$2:$B$307,2,FALSE)</f>
        <v>01.01.01</v>
      </c>
      <c r="K26" s="35" t="str">
        <f>VLOOKUP(AA26,DESPESAS!$A$2:$C$317,3,FALSE)</f>
        <v>FOLHA NORMAL</v>
      </c>
      <c r="L26" s="28">
        <f>CAZUL!F23</f>
        <v>0</v>
      </c>
      <c r="M26" s="63">
        <f>CAZUL!G23</f>
        <v>3393.31</v>
      </c>
      <c r="N26" s="28">
        <f>CAZUL!H23</f>
        <v>0</v>
      </c>
      <c r="O26" s="7" t="str">
        <f>DESPESAS!E2</f>
        <v>BANCO DO BRASIL</v>
      </c>
      <c r="P26" s="4"/>
      <c r="AA26" s="67" t="str">
        <f>CAZUL!C23</f>
        <v>Salários</v>
      </c>
    </row>
    <row r="27" spans="1:47" x14ac:dyDescent="0.25">
      <c r="A27" s="1"/>
      <c r="B27" s="25" t="s">
        <v>93</v>
      </c>
      <c r="C27" s="4" t="s">
        <v>746</v>
      </c>
      <c r="D27" s="99">
        <v>40817</v>
      </c>
      <c r="E27" s="7" t="str">
        <f>CAZUL!B24</f>
        <v>01/04/2020</v>
      </c>
      <c r="F27" s="39" t="str">
        <f>CAZUL!N24</f>
        <v>08/04/2020</v>
      </c>
      <c r="G27" s="27" t="str">
        <f>DESPESAS!D2</f>
        <v>UPA QUEIMADOS</v>
      </c>
      <c r="H27" s="66" t="str">
        <f>VLOOKUP(I27,FORNECEDOR!$A$1:$B$450,2,FALSE)</f>
        <v>053.134.987-03</v>
      </c>
      <c r="I27" s="70" t="str">
        <f>CAZUL!E24</f>
        <v xml:space="preserve"> LUCIANO LEAL PEIXOTO DOS SANTOS </v>
      </c>
      <c r="J27" s="35" t="str">
        <f>VLOOKUP(AA27,DESPESAS!$A$2:$B$307,2,FALSE)</f>
        <v>01.01.01</v>
      </c>
      <c r="K27" s="35" t="str">
        <f>VLOOKUP(AA27,DESPESAS!$A$2:$C$317,3,FALSE)</f>
        <v>FOLHA NORMAL</v>
      </c>
      <c r="L27" s="28">
        <f>CAZUL!F24</f>
        <v>0</v>
      </c>
      <c r="M27" s="63">
        <f>CAZUL!G24</f>
        <v>4336.3500000000004</v>
      </c>
      <c r="N27" s="28">
        <f>CAZUL!H24</f>
        <v>0</v>
      </c>
      <c r="O27" s="7" t="str">
        <f>DESPESAS!E2</f>
        <v>BANCO DO BRASIL</v>
      </c>
      <c r="P27" s="4"/>
      <c r="AA27" s="67" t="str">
        <f>CAZUL!C24</f>
        <v>Salários</v>
      </c>
    </row>
    <row r="28" spans="1:47" s="12" customFormat="1" x14ac:dyDescent="0.25">
      <c r="A28" s="4"/>
      <c r="B28" s="25" t="s">
        <v>93</v>
      </c>
      <c r="C28" s="4" t="s">
        <v>746</v>
      </c>
      <c r="D28" s="101">
        <v>40818</v>
      </c>
      <c r="E28" s="7" t="str">
        <f>CAZUL!B25</f>
        <v>01/04/2020</v>
      </c>
      <c r="F28" s="39" t="str">
        <f>CAZUL!N25</f>
        <v>08/04/2020</v>
      </c>
      <c r="G28" s="27" t="str">
        <f>DESPESAS!D2</f>
        <v>UPA QUEIMADOS</v>
      </c>
      <c r="H28" s="66" t="str">
        <f>VLOOKUP(I28,FORNECEDOR!$A$1:$B$450,2,FALSE)</f>
        <v>147.479.687-76</v>
      </c>
      <c r="I28" s="70" t="str">
        <f>CAZUL!E25</f>
        <v>LUIZ GUILHERME BARBOZA DOS SANTOS</v>
      </c>
      <c r="J28" s="35" t="str">
        <f>VLOOKUP(AA28,DESPESAS!$A$2:$B$307,2,FALSE)</f>
        <v>01.01.01</v>
      </c>
      <c r="K28" s="35" t="str">
        <f>VLOOKUP(AA28,DESPESAS!$A$2:$C$317,3,FALSE)</f>
        <v>FOLHA NORMAL</v>
      </c>
      <c r="L28" s="28">
        <f>CAZUL!F25</f>
        <v>0</v>
      </c>
      <c r="M28" s="63">
        <f>CAZUL!G25</f>
        <v>3051.53</v>
      </c>
      <c r="N28" s="28">
        <f>CAZUL!H25</f>
        <v>0</v>
      </c>
      <c r="O28" s="7" t="str">
        <f>DESPESAS!E2</f>
        <v>BANCO DO BRASIL</v>
      </c>
      <c r="P28" s="1"/>
      <c r="AA28" s="67" t="str">
        <f>CAZUL!C25</f>
        <v>Salários</v>
      </c>
    </row>
    <row r="29" spans="1:47" x14ac:dyDescent="0.25">
      <c r="A29" s="1"/>
      <c r="B29" s="25" t="s">
        <v>93</v>
      </c>
      <c r="C29" s="4" t="s">
        <v>746</v>
      </c>
      <c r="D29" s="102">
        <v>40819</v>
      </c>
      <c r="E29" s="7" t="str">
        <f>CAZUL!B26</f>
        <v>01/04/2020</v>
      </c>
      <c r="F29" s="39" t="str">
        <f>CAZUL!N26</f>
        <v>08/04/2020</v>
      </c>
      <c r="G29" s="27" t="str">
        <f>DESPESAS!D2</f>
        <v>UPA QUEIMADOS</v>
      </c>
      <c r="H29" s="66" t="str">
        <f>VLOOKUP(I29,FORNECEDOR!$A$1:$B$450,2,FALSE)</f>
        <v>014.306.787-71</v>
      </c>
      <c r="I29" s="70" t="str">
        <f>CAZUL!E26</f>
        <v>MARCIA BARBOSA DA SILVA</v>
      </c>
      <c r="J29" s="35" t="str">
        <f>VLOOKUP(AA29,DESPESAS!$A$2:$B$307,2,FALSE)</f>
        <v>01.01.01</v>
      </c>
      <c r="K29" s="35" t="str">
        <f>VLOOKUP(AA29,DESPESAS!$A$2:$C$317,3,FALSE)</f>
        <v>FOLHA NORMAL</v>
      </c>
      <c r="L29" s="28">
        <f>CAZUL!F26</f>
        <v>0</v>
      </c>
      <c r="M29" s="63">
        <f>CAZUL!G26</f>
        <v>3425.93</v>
      </c>
      <c r="N29" s="28">
        <f>CAZUL!H26</f>
        <v>0</v>
      </c>
      <c r="O29" s="7" t="str">
        <f>DESPESAS!E2</f>
        <v>BANCO DO BRASIL</v>
      </c>
      <c r="P29" s="1"/>
      <c r="AA29" s="67" t="str">
        <f>CAZUL!C26</f>
        <v>Salários</v>
      </c>
    </row>
    <row r="30" spans="1:47" x14ac:dyDescent="0.25">
      <c r="A30" s="1"/>
      <c r="B30" s="25" t="s">
        <v>93</v>
      </c>
      <c r="C30" s="4" t="s">
        <v>746</v>
      </c>
      <c r="D30" s="99">
        <v>40820</v>
      </c>
      <c r="E30" s="7" t="str">
        <f>CAZUL!B27</f>
        <v>01/04/2020</v>
      </c>
      <c r="F30" s="39" t="str">
        <f>CAZUL!N27</f>
        <v>08/04/2020</v>
      </c>
      <c r="G30" s="27" t="str">
        <f>DESPESAS!D2</f>
        <v>UPA QUEIMADOS</v>
      </c>
      <c r="H30" s="66" t="str">
        <f>VLOOKUP(I30,FORNECEDOR!$A$1:$B$450,2,FALSE)</f>
        <v>001.378.037-96</v>
      </c>
      <c r="I30" s="70" t="str">
        <f>CAZUL!E27</f>
        <v>MIRIAN DIAS DOS SANTOS</v>
      </c>
      <c r="J30" s="35" t="str">
        <f>VLOOKUP(AA30,DESPESAS!$A$2:$B$307,2,FALSE)</f>
        <v>01.01.01</v>
      </c>
      <c r="K30" s="35" t="str">
        <f>VLOOKUP(AA30,DESPESAS!$A$2:$C$317,3,FALSE)</f>
        <v>FOLHA NORMAL</v>
      </c>
      <c r="L30" s="28">
        <f>CAZUL!F27</f>
        <v>0</v>
      </c>
      <c r="M30" s="63">
        <f>CAZUL!G27</f>
        <v>1641.97</v>
      </c>
      <c r="N30" s="28">
        <f>CAZUL!H27</f>
        <v>0</v>
      </c>
      <c r="O30" s="7" t="str">
        <f>DESPESAS!E2</f>
        <v>BANCO DO BRASIL</v>
      </c>
      <c r="P30" s="1"/>
      <c r="AA30" s="67" t="str">
        <f>CAZUL!C27</f>
        <v>Salários</v>
      </c>
    </row>
    <row r="31" spans="1:47" s="6" customFormat="1" x14ac:dyDescent="0.25">
      <c r="A31" s="1"/>
      <c r="B31" s="25" t="s">
        <v>93</v>
      </c>
      <c r="C31" s="1" t="s">
        <v>746</v>
      </c>
      <c r="D31" s="99">
        <v>40821</v>
      </c>
      <c r="E31" s="7" t="str">
        <f>CAZUL!B28</f>
        <v>01/04/2020</v>
      </c>
      <c r="F31" s="39" t="str">
        <f>CAZUL!N28</f>
        <v>08/04/2020</v>
      </c>
      <c r="G31" s="27" t="str">
        <f>DESPESAS!D2</f>
        <v>UPA QUEIMADOS</v>
      </c>
      <c r="H31" s="66" t="str">
        <f>VLOOKUP(I31,FORNECEDOR!$A$1:$B$450,2,FALSE)</f>
        <v>022.987.767-25</v>
      </c>
      <c r="I31" s="70" t="str">
        <f>CAZUL!E28</f>
        <v>MONICA DE ARAUJO RODRIGUES</v>
      </c>
      <c r="J31" s="35" t="str">
        <f>VLOOKUP(AA31,DESPESAS!$A$2:$B$307,2,FALSE)</f>
        <v>01.01.01</v>
      </c>
      <c r="K31" s="35" t="str">
        <f>VLOOKUP(AA31,DESPESAS!$A$2:$C$317,3,FALSE)</f>
        <v>FOLHA NORMAL</v>
      </c>
      <c r="L31" s="28">
        <f>CAZUL!F28</f>
        <v>0</v>
      </c>
      <c r="M31" s="63">
        <f>CAZUL!G28</f>
        <v>2936.69</v>
      </c>
      <c r="N31" s="28">
        <f>CAZUL!H28</f>
        <v>0</v>
      </c>
      <c r="O31" s="7" t="str">
        <f>DESPESAS!E2</f>
        <v>BANCO DO BRASIL</v>
      </c>
      <c r="P31" s="1"/>
      <c r="Q31" s="9"/>
      <c r="R31" s="9"/>
      <c r="S31" s="9"/>
      <c r="T31" s="9"/>
      <c r="U31" s="9"/>
      <c r="V31" s="9"/>
      <c r="W31" s="9"/>
      <c r="X31" s="9"/>
      <c r="Y31" s="9"/>
      <c r="Z31" s="9"/>
      <c r="AA31" s="67" t="str">
        <f>CAZUL!C28</f>
        <v>Salários</v>
      </c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</row>
    <row r="32" spans="1:47" s="11" customFormat="1" x14ac:dyDescent="0.25">
      <c r="A32" s="4"/>
      <c r="B32" s="25" t="s">
        <v>93</v>
      </c>
      <c r="C32" s="4" t="s">
        <v>746</v>
      </c>
      <c r="D32" s="99">
        <v>40822</v>
      </c>
      <c r="E32" s="7" t="str">
        <f>CAZUL!B29</f>
        <v>01/04/2020</v>
      </c>
      <c r="F32" s="39" t="str">
        <f>CAZUL!N29</f>
        <v>08/04/2020</v>
      </c>
      <c r="G32" s="27" t="str">
        <f>DESPESAS!D2</f>
        <v>UPA QUEIMADOS</v>
      </c>
      <c r="H32" s="66" t="str">
        <f>VLOOKUP(I32,FORNECEDOR!$A$1:$B$450,2,FALSE)</f>
        <v>129.335.167-99</v>
      </c>
      <c r="I32" s="70" t="str">
        <f>CAZUL!E29</f>
        <v>QUESSIA DE MIRANDA CAMPOS</v>
      </c>
      <c r="J32" s="35" t="str">
        <f>VLOOKUP(AA32,DESPESAS!$A$2:$B$307,2,FALSE)</f>
        <v>01.01.01</v>
      </c>
      <c r="K32" s="35" t="str">
        <f>VLOOKUP(AA32,DESPESAS!$A$2:$C$317,3,FALSE)</f>
        <v>FOLHA NORMAL</v>
      </c>
      <c r="L32" s="28">
        <f>CAZUL!F29</f>
        <v>0</v>
      </c>
      <c r="M32" s="63">
        <f>CAZUL!G29</f>
        <v>1374.63</v>
      </c>
      <c r="N32" s="28">
        <f>CAZUL!H29</f>
        <v>0</v>
      </c>
      <c r="O32" s="7" t="str">
        <f>DESPESAS!E2</f>
        <v>BANCO DO BRASIL</v>
      </c>
      <c r="P32" s="4"/>
      <c r="AA32" s="67" t="str">
        <f>CAZUL!C29</f>
        <v>Salários</v>
      </c>
    </row>
    <row r="33" spans="1:47" x14ac:dyDescent="0.25">
      <c r="A33" s="3"/>
      <c r="B33" s="25" t="s">
        <v>93</v>
      </c>
      <c r="C33" s="4" t="s">
        <v>746</v>
      </c>
      <c r="D33" s="99">
        <v>40823</v>
      </c>
      <c r="E33" s="7" t="str">
        <f>CAZUL!B30</f>
        <v>01/04/2020</v>
      </c>
      <c r="F33" s="39" t="str">
        <f>CAZUL!N30</f>
        <v>08/04/2020</v>
      </c>
      <c r="G33" s="27" t="str">
        <f>DESPESAS!D2</f>
        <v>UPA QUEIMADOS</v>
      </c>
      <c r="H33" s="66" t="str">
        <f>VLOOKUP(I33,FORNECEDOR!$A$1:$B$450,2,FALSE)</f>
        <v>170.331.947-81</v>
      </c>
      <c r="I33" s="70" t="str">
        <f>CAZUL!E30</f>
        <v>RAIZA KEVELYN DA SILVA</v>
      </c>
      <c r="J33" s="35" t="str">
        <f>VLOOKUP(AA33,DESPESAS!$A$2:$B$307,2,FALSE)</f>
        <v>01.01.01</v>
      </c>
      <c r="K33" s="35" t="str">
        <f>VLOOKUP(AA33,DESPESAS!$A$2:$C$317,3,FALSE)</f>
        <v>FOLHA NORMAL</v>
      </c>
      <c r="L33" s="28">
        <f>CAZUL!F30</f>
        <v>0</v>
      </c>
      <c r="M33" s="63">
        <f>CAZUL!G30</f>
        <v>1641.97</v>
      </c>
      <c r="N33" s="28">
        <f>CAZUL!H30</f>
        <v>0</v>
      </c>
      <c r="O33" s="7" t="str">
        <f>DESPESAS!E2</f>
        <v>BANCO DO BRASIL</v>
      </c>
      <c r="P33" s="4"/>
      <c r="AA33" s="67" t="str">
        <f>CAZUL!C30</f>
        <v>Salários</v>
      </c>
    </row>
    <row r="34" spans="1:47" ht="14.45" customHeight="1" x14ac:dyDescent="0.25">
      <c r="A34" s="2"/>
      <c r="B34" s="25" t="s">
        <v>93</v>
      </c>
      <c r="C34" s="4" t="s">
        <v>746</v>
      </c>
      <c r="D34" s="102">
        <v>40824</v>
      </c>
      <c r="E34" s="7" t="str">
        <f>CAZUL!B31</f>
        <v>01/04/2020</v>
      </c>
      <c r="F34" s="39" t="str">
        <f>CAZUL!N31</f>
        <v>08/04/2020</v>
      </c>
      <c r="G34" s="27" t="str">
        <f>DESPESAS!D2</f>
        <v>UPA QUEIMADOS</v>
      </c>
      <c r="H34" s="66" t="str">
        <f>VLOOKUP(I34,FORNECEDOR!$A$1:$B$450,2,FALSE)</f>
        <v>111.000.377-30</v>
      </c>
      <c r="I34" s="70" t="str">
        <f>CAZUL!E31</f>
        <v>RAMON DE OLIVEIRA ASSIS</v>
      </c>
      <c r="J34" s="35" t="str">
        <f>VLOOKUP(AA34,DESPESAS!$A$2:$B$307,2,FALSE)</f>
        <v>01.01.01</v>
      </c>
      <c r="K34" s="35" t="str">
        <f>VLOOKUP(AA34,DESPESAS!$A$2:$C$317,3,FALSE)</f>
        <v>FOLHA NORMAL</v>
      </c>
      <c r="L34" s="28">
        <f>CAZUL!F31</f>
        <v>0</v>
      </c>
      <c r="M34" s="63">
        <f>CAZUL!G31</f>
        <v>1641.97</v>
      </c>
      <c r="N34" s="28">
        <f>CAZUL!H31</f>
        <v>0</v>
      </c>
      <c r="O34" s="7" t="str">
        <f>DESPESAS!E2</f>
        <v>BANCO DO BRASIL</v>
      </c>
      <c r="P34" s="4"/>
      <c r="AA34" s="67" t="str">
        <f>CAZUL!C31</f>
        <v>Salários</v>
      </c>
    </row>
    <row r="35" spans="1:47" s="11" customFormat="1" ht="15" customHeight="1" x14ac:dyDescent="0.25">
      <c r="A35" s="2"/>
      <c r="B35" s="25" t="s">
        <v>93</v>
      </c>
      <c r="C35" s="4" t="s">
        <v>746</v>
      </c>
      <c r="D35" s="102">
        <v>40825</v>
      </c>
      <c r="E35" s="7" t="str">
        <f>CAZUL!B32</f>
        <v>01/04/2020</v>
      </c>
      <c r="F35" s="39" t="str">
        <f>CAZUL!N32</f>
        <v>08/04/2020</v>
      </c>
      <c r="G35" s="27" t="str">
        <f>DESPESAS!D2</f>
        <v>UPA QUEIMADOS</v>
      </c>
      <c r="H35" s="66" t="str">
        <f>VLOOKUP(I35,FORNECEDOR!$A$1:$B$450,2,FALSE)</f>
        <v>162.189.397-90</v>
      </c>
      <c r="I35" s="70" t="str">
        <f>CAZUL!E32</f>
        <v>RICARDO RIBEIRO COSTA</v>
      </c>
      <c r="J35" s="35" t="str">
        <f>VLOOKUP(AA35,DESPESAS!$A$2:$B$307,2,FALSE)</f>
        <v>01.01.01</v>
      </c>
      <c r="K35" s="35" t="str">
        <f>VLOOKUP(AA35,DESPESAS!$A$2:$C$317,3,FALSE)</f>
        <v>FOLHA NORMAL</v>
      </c>
      <c r="L35" s="28">
        <f>CAZUL!F32</f>
        <v>0</v>
      </c>
      <c r="M35" s="63">
        <f>CAZUL!G32</f>
        <v>1476.23</v>
      </c>
      <c r="N35" s="28">
        <f>CAZUL!H32</f>
        <v>0</v>
      </c>
      <c r="O35" s="7" t="str">
        <f>DESPESAS!E2</f>
        <v>BANCO DO BRASIL</v>
      </c>
      <c r="P35" s="1"/>
      <c r="AA35" s="67" t="str">
        <f>CAZUL!C32</f>
        <v>Salários</v>
      </c>
    </row>
    <row r="36" spans="1:47" x14ac:dyDescent="0.25">
      <c r="A36" s="1"/>
      <c r="B36" s="25" t="s">
        <v>93</v>
      </c>
      <c r="C36" s="4" t="s">
        <v>746</v>
      </c>
      <c r="D36" s="99">
        <v>40826</v>
      </c>
      <c r="E36" s="7" t="str">
        <f>CAZUL!B33</f>
        <v>01/04/2020</v>
      </c>
      <c r="F36" s="39" t="str">
        <f>CAZUL!N33</f>
        <v>08/04/2020</v>
      </c>
      <c r="G36" s="27" t="str">
        <f>DESPESAS!D2</f>
        <v>UPA QUEIMADOS</v>
      </c>
      <c r="H36" s="66" t="str">
        <f>VLOOKUP(I36,FORNECEDOR!$A$1:$B$450,2,FALSE)</f>
        <v>099.903.157-01</v>
      </c>
      <c r="I36" s="70" t="str">
        <f>CAZUL!E33</f>
        <v>RODRIGO DA SILVA</v>
      </c>
      <c r="J36" s="35" t="str">
        <f>VLOOKUP(AA36,DESPESAS!$A$2:$B$307,2,FALSE)</f>
        <v>01.01.01</v>
      </c>
      <c r="K36" s="35" t="str">
        <f>VLOOKUP(AA36,DESPESAS!$A$2:$C$317,3,FALSE)</f>
        <v>FOLHA NORMAL</v>
      </c>
      <c r="L36" s="28">
        <f>CAZUL!F33</f>
        <v>0</v>
      </c>
      <c r="M36" s="63">
        <f>CAZUL!G33</f>
        <v>1383.45</v>
      </c>
      <c r="N36" s="28">
        <f>CAZUL!H33</f>
        <v>0</v>
      </c>
      <c r="O36" s="7" t="str">
        <f>DESPESAS!E2</f>
        <v>BANCO DO BRASIL</v>
      </c>
      <c r="P36" s="1"/>
      <c r="AA36" s="67" t="str">
        <f>CAZUL!C33</f>
        <v>Salários</v>
      </c>
    </row>
    <row r="37" spans="1:47" x14ac:dyDescent="0.25">
      <c r="A37" s="1"/>
      <c r="B37" s="25" t="s">
        <v>93</v>
      </c>
      <c r="C37" s="4" t="s">
        <v>746</v>
      </c>
      <c r="D37" s="99">
        <v>40827</v>
      </c>
      <c r="E37" s="7" t="str">
        <f>CAZUL!B34</f>
        <v>01/04/2020</v>
      </c>
      <c r="F37" s="39" t="str">
        <f>CAZUL!N34</f>
        <v>08/04/2020</v>
      </c>
      <c r="G37" s="27" t="str">
        <f>DESPESAS!D2</f>
        <v>UPA QUEIMADOS</v>
      </c>
      <c r="H37" s="66" t="str">
        <f>VLOOKUP(I37,FORNECEDOR!$A$1:$B$450,2,FALSE)</f>
        <v>116.076.337-28</v>
      </c>
      <c r="I37" s="70" t="str">
        <f>CAZUL!E34</f>
        <v>RODRIGO GONÇALVES GOMES</v>
      </c>
      <c r="J37" s="35" t="str">
        <f>VLOOKUP(AA37,DESPESAS!$A$2:$B$307,2,FALSE)</f>
        <v>01.01.01</v>
      </c>
      <c r="K37" s="35" t="str">
        <f>VLOOKUP(AA37,DESPESAS!$A$2:$C$317,3,FALSE)</f>
        <v>FOLHA NORMAL</v>
      </c>
      <c r="L37" s="28">
        <f>CAZUL!F34</f>
        <v>0</v>
      </c>
      <c r="M37" s="63">
        <f>CAZUL!G34</f>
        <v>1374.07</v>
      </c>
      <c r="N37" s="28">
        <f>CAZUL!H34</f>
        <v>0</v>
      </c>
      <c r="O37" s="7" t="str">
        <f>DESPESAS!E2</f>
        <v>BANCO DO BRASIL</v>
      </c>
      <c r="P37" s="1"/>
      <c r="AA37" s="67" t="str">
        <f>CAZUL!C34</f>
        <v>Salários</v>
      </c>
    </row>
    <row r="38" spans="1:47" ht="10.15" customHeight="1" x14ac:dyDescent="0.25">
      <c r="A38" s="1"/>
      <c r="B38" s="25" t="s">
        <v>93</v>
      </c>
      <c r="C38" s="4" t="s">
        <v>746</v>
      </c>
      <c r="D38" s="99">
        <v>40828</v>
      </c>
      <c r="E38" s="7" t="str">
        <f>CAZUL!B35</f>
        <v>01/04/2020</v>
      </c>
      <c r="F38" s="39" t="str">
        <f>CAZUL!N35</f>
        <v>08/04/2020</v>
      </c>
      <c r="G38" s="27" t="str">
        <f>DESPESAS!D2</f>
        <v>UPA QUEIMADOS</v>
      </c>
      <c r="H38" s="66" t="str">
        <f>VLOOKUP(I38,FORNECEDOR!$A$1:$B$450,2,FALSE)</f>
        <v>021.889.997-11</v>
      </c>
      <c r="I38" s="70" t="str">
        <f>CAZUL!E35</f>
        <v>ROSANGELA MACHADO DE OLIVEIRA</v>
      </c>
      <c r="J38" s="35" t="str">
        <f>VLOOKUP(AA38,DESPESAS!$A$2:$B$307,2,FALSE)</f>
        <v>01.01.01</v>
      </c>
      <c r="K38" s="35" t="str">
        <f>VLOOKUP(AA38,DESPESAS!$A$2:$C$317,3,FALSE)</f>
        <v>FOLHA NORMAL</v>
      </c>
      <c r="L38" s="28">
        <f>CAZUL!F35</f>
        <v>0</v>
      </c>
      <c r="M38" s="63">
        <f>CAZUL!G35</f>
        <v>4384.88</v>
      </c>
      <c r="N38" s="28">
        <f>CAZUL!H35</f>
        <v>0</v>
      </c>
      <c r="O38" s="7" t="str">
        <f>DESPESAS!E2</f>
        <v>BANCO DO BRASIL</v>
      </c>
      <c r="P38" s="4"/>
      <c r="AA38" s="67" t="str">
        <f>CAZUL!C35</f>
        <v>Salários</v>
      </c>
    </row>
    <row r="39" spans="1:47" s="21" customFormat="1" ht="11.25" customHeight="1" x14ac:dyDescent="0.25">
      <c r="A39" s="2"/>
      <c r="B39" s="25" t="s">
        <v>93</v>
      </c>
      <c r="C39" s="4" t="s">
        <v>746</v>
      </c>
      <c r="D39" s="99">
        <v>40829</v>
      </c>
      <c r="E39" s="7" t="str">
        <f>CAZUL!B36</f>
        <v>01/04/2020</v>
      </c>
      <c r="F39" s="39" t="str">
        <f>CAZUL!N36</f>
        <v>08/04/2020</v>
      </c>
      <c r="G39" s="27" t="str">
        <f>DESPESAS!D2</f>
        <v>UPA QUEIMADOS</v>
      </c>
      <c r="H39" s="66" t="str">
        <f>VLOOKUP(I39,FORNECEDOR!$A$1:$B$450,2,FALSE)</f>
        <v>033.468.067-07</v>
      </c>
      <c r="I39" s="70" t="str">
        <f>CAZUL!E36</f>
        <v>SERGIO MURILO SILVEIRA</v>
      </c>
      <c r="J39" s="35" t="str">
        <f>VLOOKUP(AA39,DESPESAS!$A$2:$B$307,2,FALSE)</f>
        <v>01.01.01</v>
      </c>
      <c r="K39" s="35" t="str">
        <f>VLOOKUP(AA39,DESPESAS!$A$2:$C$317,3,FALSE)</f>
        <v>FOLHA NORMAL</v>
      </c>
      <c r="L39" s="28">
        <f>CAZUL!F36</f>
        <v>0</v>
      </c>
      <c r="M39" s="63">
        <f>CAZUL!G36</f>
        <v>1297.05</v>
      </c>
      <c r="N39" s="28">
        <f>CAZUL!H36</f>
        <v>0</v>
      </c>
      <c r="O39" s="7" t="str">
        <f>DESPESAS!E2</f>
        <v>BANCO DO BRASIL</v>
      </c>
      <c r="P39" s="4"/>
      <c r="AA39" s="67" t="str">
        <f>CAZUL!C36</f>
        <v>Salários</v>
      </c>
    </row>
    <row r="40" spans="1:47" x14ac:dyDescent="0.25">
      <c r="A40" s="1"/>
      <c r="B40" s="25" t="s">
        <v>93</v>
      </c>
      <c r="C40" s="4" t="s">
        <v>746</v>
      </c>
      <c r="D40" s="99">
        <v>40830</v>
      </c>
      <c r="E40" s="7" t="str">
        <f>CAZUL!B37</f>
        <v>01/04/2020</v>
      </c>
      <c r="F40" s="39" t="str">
        <f>CAZUL!N37</f>
        <v>08/04/2020</v>
      </c>
      <c r="G40" s="27" t="str">
        <f>DESPESAS!D2</f>
        <v>UPA QUEIMADOS</v>
      </c>
      <c r="H40" s="66" t="str">
        <f>VLOOKUP(I40,FORNECEDOR!$A$1:$B$450,2,FALSE)</f>
        <v>006.940.777-04</v>
      </c>
      <c r="I40" s="70" t="str">
        <f>CAZUL!E37</f>
        <v>WASHINGTON DA SILVA EXPEDITO</v>
      </c>
      <c r="J40" s="35" t="str">
        <f>VLOOKUP(AA40,DESPESAS!$A$2:$B$307,2,FALSE)</f>
        <v>01.01.01</v>
      </c>
      <c r="K40" s="35" t="str">
        <f>VLOOKUP(AA40,DESPESAS!$A$2:$C$317,3,FALSE)</f>
        <v>FOLHA NORMAL</v>
      </c>
      <c r="L40" s="28">
        <f>CAZUL!F37</f>
        <v>0</v>
      </c>
      <c r="M40" s="63">
        <f>CAZUL!G37</f>
        <v>1626</v>
      </c>
      <c r="N40" s="28">
        <f>CAZUL!H37</f>
        <v>0</v>
      </c>
      <c r="O40" s="7" t="str">
        <f>DESPESAS!E2</f>
        <v>BANCO DO BRASIL</v>
      </c>
      <c r="P40" s="4"/>
      <c r="AA40" s="67" t="str">
        <f>CAZUL!C37</f>
        <v>Salários</v>
      </c>
    </row>
    <row r="41" spans="1:47" x14ac:dyDescent="0.25">
      <c r="A41" s="2"/>
      <c r="B41" s="25" t="s">
        <v>93</v>
      </c>
      <c r="C41" s="4" t="s">
        <v>746</v>
      </c>
      <c r="D41" s="99">
        <v>40831</v>
      </c>
      <c r="E41" s="7" t="str">
        <f>CAZUL!B38</f>
        <v>01/04/2020</v>
      </c>
      <c r="F41" s="39" t="str">
        <f>CAZUL!N38</f>
        <v>08/04/2020</v>
      </c>
      <c r="G41" s="27" t="str">
        <f>DESPESAS!D2</f>
        <v>UPA QUEIMADOS</v>
      </c>
      <c r="H41" s="66" t="str">
        <f>VLOOKUP(I41,FORNECEDOR!$A$1:$B$450,2,FALSE)</f>
        <v>130.937.177-60</v>
      </c>
      <c r="I41" s="70" t="str">
        <f>CAZUL!E38</f>
        <v xml:space="preserve">WELLINGTON REIS DOS SANTOS </v>
      </c>
      <c r="J41" s="35" t="str">
        <f>VLOOKUP(AA41,DESPESAS!$A$2:$B$307,2,FALSE)</f>
        <v>01.01.01</v>
      </c>
      <c r="K41" s="35" t="str">
        <f>VLOOKUP(AA41,DESPESAS!$A$2:$C$317,3,FALSE)</f>
        <v>FOLHA NORMAL</v>
      </c>
      <c r="L41" s="28">
        <f>CAZUL!F38</f>
        <v>0</v>
      </c>
      <c r="M41" s="63">
        <f>CAZUL!G38</f>
        <v>1730.4</v>
      </c>
      <c r="N41" s="28">
        <f>CAZUL!H38</f>
        <v>0</v>
      </c>
      <c r="O41" s="7" t="str">
        <f>DESPESAS!E2</f>
        <v>BANCO DO BRASIL</v>
      </c>
      <c r="P41" s="4"/>
      <c r="AA41" s="67" t="str">
        <f>CAZUL!C38</f>
        <v>Salários</v>
      </c>
    </row>
    <row r="42" spans="1:47" s="21" customFormat="1" x14ac:dyDescent="0.25">
      <c r="A42" s="2"/>
      <c r="B42" s="25" t="s">
        <v>93</v>
      </c>
      <c r="C42" s="4"/>
      <c r="D42" s="99">
        <v>830991200209777</v>
      </c>
      <c r="E42" s="7" t="str">
        <f>CAZUL!B39</f>
        <v>08/04/2020</v>
      </c>
      <c r="F42" s="39" t="str">
        <f>CAZUL!N39</f>
        <v>08/04/2020</v>
      </c>
      <c r="G42" s="27" t="str">
        <f>DESPESAS!D2</f>
        <v>UPA QUEIMADOS</v>
      </c>
      <c r="H42" s="66" t="str">
        <f>VLOOKUP(I42,FORNECEDOR!$A$1:$B$450,2,FALSE)</f>
        <v>00.000.000/1409-53</v>
      </c>
      <c r="I42" s="70" t="str">
        <f>CAZUL!E39</f>
        <v>BANCO DO BRASIL</v>
      </c>
      <c r="J42" s="35" t="str">
        <f>VLOOKUP(AA42,DESPESAS!$A$2:$B$307,2,FALSE)</f>
        <v>06.01.01</v>
      </c>
      <c r="K42" s="35" t="str">
        <f>VLOOKUP(AA42,DESPESAS!$A$2:$C$317,3,FALSE)</f>
        <v>TARIFAS</v>
      </c>
      <c r="L42" s="28">
        <f>CAZUL!F39</f>
        <v>0</v>
      </c>
      <c r="M42" s="63">
        <f>CAZUL!G39</f>
        <v>10.45</v>
      </c>
      <c r="N42" s="28">
        <f>CAZUL!H39</f>
        <v>0</v>
      </c>
      <c r="O42" s="7" t="str">
        <f>DESPESAS!E2</f>
        <v>BANCO DO BRASIL</v>
      </c>
      <c r="P42" s="4"/>
      <c r="AA42" s="67" t="str">
        <f>CAZUL!C39</f>
        <v>Tarifas Bancárias</v>
      </c>
    </row>
    <row r="43" spans="1:47" s="21" customFormat="1" x14ac:dyDescent="0.25">
      <c r="A43" s="3"/>
      <c r="B43" s="25" t="s">
        <v>93</v>
      </c>
      <c r="C43" s="4"/>
      <c r="D43" s="99">
        <v>830991200209778</v>
      </c>
      <c r="E43" s="7" t="str">
        <f>CAZUL!B40</f>
        <v>08/04/2020</v>
      </c>
      <c r="F43" s="39" t="str">
        <f>CAZUL!N40</f>
        <v>08/04/2020</v>
      </c>
      <c r="G43" s="27" t="str">
        <f>DESPESAS!D2</f>
        <v>UPA QUEIMADOS</v>
      </c>
      <c r="H43" s="66" t="str">
        <f>VLOOKUP(I43,FORNECEDOR!$A$1:$B$450,2,FALSE)</f>
        <v>00.000.000/1409-53</v>
      </c>
      <c r="I43" s="70" t="str">
        <f>CAZUL!E40</f>
        <v>BANCO DO BRASIL</v>
      </c>
      <c r="J43" s="35" t="str">
        <f>VLOOKUP(AA43,DESPESAS!$A$2:$B$307,2,FALSE)</f>
        <v>06.01.01</v>
      </c>
      <c r="K43" s="35" t="str">
        <f>VLOOKUP(AA43,DESPESAS!$A$2:$C$317,3,FALSE)</f>
        <v>TARIFAS</v>
      </c>
      <c r="L43" s="28">
        <f>CAZUL!F40</f>
        <v>0</v>
      </c>
      <c r="M43" s="63">
        <f>CAZUL!G40</f>
        <v>10.45</v>
      </c>
      <c r="N43" s="28">
        <f>CAZUL!H40</f>
        <v>0</v>
      </c>
      <c r="O43" s="7" t="str">
        <f>DESPESAS!E2</f>
        <v>BANCO DO BRASIL</v>
      </c>
      <c r="P43" s="4"/>
      <c r="AA43" s="67" t="str">
        <f>CAZUL!C40</f>
        <v>Tarifas Bancárias</v>
      </c>
    </row>
    <row r="44" spans="1:47" x14ac:dyDescent="0.25">
      <c r="A44" s="3"/>
      <c r="B44" s="25" t="s">
        <v>93</v>
      </c>
      <c r="C44" s="4"/>
      <c r="D44" s="99">
        <v>830991200209779</v>
      </c>
      <c r="E44" s="7" t="str">
        <f>CAZUL!B41</f>
        <v>08/04/2020</v>
      </c>
      <c r="F44" s="39" t="str">
        <f>CAZUL!N41</f>
        <v>08/04/2020</v>
      </c>
      <c r="G44" s="27" t="str">
        <f>DESPESAS!D2</f>
        <v>UPA QUEIMADOS</v>
      </c>
      <c r="H44" s="66" t="str">
        <f>VLOOKUP(I44,FORNECEDOR!$A$1:$B$450,2,FALSE)</f>
        <v>00.000.000/1409-53</v>
      </c>
      <c r="I44" s="70" t="str">
        <f>CAZUL!E41</f>
        <v>BANCO DO BRASIL</v>
      </c>
      <c r="J44" s="35" t="str">
        <f>VLOOKUP(AA44,DESPESAS!$A$2:$B$307,2,FALSE)</f>
        <v>06.01.01</v>
      </c>
      <c r="K44" s="35" t="str">
        <f>VLOOKUP(AA44,DESPESAS!$A$2:$C$317,3,FALSE)</f>
        <v>TARIFAS</v>
      </c>
      <c r="L44" s="28">
        <f>CAZUL!F41</f>
        <v>0</v>
      </c>
      <c r="M44" s="63">
        <f>CAZUL!G41</f>
        <v>10.45</v>
      </c>
      <c r="N44" s="28">
        <f>CAZUL!H41</f>
        <v>0</v>
      </c>
      <c r="O44" s="7" t="str">
        <f>DESPESAS!E2</f>
        <v>BANCO DO BRASIL</v>
      </c>
      <c r="P44" s="4"/>
      <c r="AA44" s="67" t="str">
        <f>CAZUL!C41</f>
        <v>Tarifas Bancárias</v>
      </c>
    </row>
    <row r="45" spans="1:47" x14ac:dyDescent="0.25">
      <c r="A45" s="1"/>
      <c r="B45" s="25" t="s">
        <v>93</v>
      </c>
      <c r="C45" s="4"/>
      <c r="D45" s="99">
        <v>830991200209780</v>
      </c>
      <c r="E45" s="7" t="str">
        <f>CAZUL!B42</f>
        <v>08/04/2020</v>
      </c>
      <c r="F45" s="39" t="str">
        <f>CAZUL!N42</f>
        <v>08/04/2020</v>
      </c>
      <c r="G45" s="27" t="str">
        <f>DESPESAS!D2</f>
        <v>UPA QUEIMADOS</v>
      </c>
      <c r="H45" s="66" t="str">
        <f>VLOOKUP(I45,FORNECEDOR!$A$1:$B$450,2,FALSE)</f>
        <v>00.000.000/1409-53</v>
      </c>
      <c r="I45" s="70" t="str">
        <f>CAZUL!E42</f>
        <v>BANCO DO BRASIL</v>
      </c>
      <c r="J45" s="35" t="str">
        <f>VLOOKUP(AA45,DESPESAS!$A$2:$B$307,2,FALSE)</f>
        <v>06.01.01</v>
      </c>
      <c r="K45" s="35" t="str">
        <f>VLOOKUP(AA45,DESPESAS!$A$2:$C$317,3,FALSE)</f>
        <v>TARIFAS</v>
      </c>
      <c r="L45" s="28">
        <f>CAZUL!F42</f>
        <v>0</v>
      </c>
      <c r="M45" s="63">
        <f>CAZUL!G42</f>
        <v>10.45</v>
      </c>
      <c r="N45" s="28">
        <f>CAZUL!H42</f>
        <v>0</v>
      </c>
      <c r="O45" s="7" t="str">
        <f>DESPESAS!E2</f>
        <v>BANCO DO BRASIL</v>
      </c>
      <c r="P45" s="4"/>
      <c r="AA45" s="67" t="str">
        <f>CAZUL!C42</f>
        <v>Tarifas Bancárias</v>
      </c>
    </row>
    <row r="46" spans="1:47" s="6" customFormat="1" x14ac:dyDescent="0.25">
      <c r="A46" s="4"/>
      <c r="B46" s="25" t="s">
        <v>93</v>
      </c>
      <c r="C46" s="4"/>
      <c r="D46" s="99">
        <v>830991200209781</v>
      </c>
      <c r="E46" s="7" t="str">
        <f>CAZUL!B43</f>
        <v>08/04/2020</v>
      </c>
      <c r="F46" s="39" t="str">
        <f>CAZUL!N43</f>
        <v>08/04/2020</v>
      </c>
      <c r="G46" s="27" t="str">
        <f>DESPESAS!D2</f>
        <v>UPA QUEIMADOS</v>
      </c>
      <c r="H46" s="66" t="str">
        <f>VLOOKUP(I46,FORNECEDOR!$A$1:$B$450,2,FALSE)</f>
        <v>00.000.000/1409-53</v>
      </c>
      <c r="I46" s="70" t="str">
        <f>CAZUL!E43</f>
        <v>BANCO DO BRASIL</v>
      </c>
      <c r="J46" s="35" t="str">
        <f>VLOOKUP(AA46,DESPESAS!$A$2:$B$307,2,FALSE)</f>
        <v>06.01.01</v>
      </c>
      <c r="K46" s="35" t="str">
        <f>VLOOKUP(AA46,DESPESAS!$A$2:$C$317,3,FALSE)</f>
        <v>TARIFAS</v>
      </c>
      <c r="L46" s="28">
        <f>CAZUL!F43</f>
        <v>0</v>
      </c>
      <c r="M46" s="63">
        <f>CAZUL!G43</f>
        <v>10.45</v>
      </c>
      <c r="N46" s="28">
        <f>CAZUL!H43</f>
        <v>0</v>
      </c>
      <c r="O46" s="7" t="str">
        <f>DESPESAS!E2</f>
        <v>BANCO DO BRASIL</v>
      </c>
      <c r="P46" s="4"/>
      <c r="Q46" s="9"/>
      <c r="R46" s="9"/>
      <c r="S46" s="9"/>
      <c r="T46" s="9"/>
      <c r="U46" s="9"/>
      <c r="V46" s="9"/>
      <c r="W46" s="9"/>
      <c r="X46" s="9"/>
      <c r="Y46" s="9"/>
      <c r="Z46" s="9"/>
      <c r="AA46" s="67" t="str">
        <f>CAZUL!C43</f>
        <v>Tarifas Bancárias</v>
      </c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</row>
    <row r="47" spans="1:47" x14ac:dyDescent="0.25">
      <c r="A47" s="4"/>
      <c r="B47" s="25" t="s">
        <v>93</v>
      </c>
      <c r="C47" s="4"/>
      <c r="D47" s="99">
        <v>830991200209782</v>
      </c>
      <c r="E47" s="7" t="str">
        <f>CAZUL!B44</f>
        <v>08/04/2020</v>
      </c>
      <c r="F47" s="39" t="str">
        <f>CAZUL!N44</f>
        <v>08/04/2020</v>
      </c>
      <c r="G47" s="27" t="str">
        <f>DESPESAS!D2</f>
        <v>UPA QUEIMADOS</v>
      </c>
      <c r="H47" s="66" t="str">
        <f>VLOOKUP(I47,FORNECEDOR!$A$1:$B$450,2,FALSE)</f>
        <v>00.000.000/1409-53</v>
      </c>
      <c r="I47" s="70" t="str">
        <f>CAZUL!E44</f>
        <v>BANCO DO BRASIL</v>
      </c>
      <c r="J47" s="35" t="str">
        <f>VLOOKUP(AA47,DESPESAS!$A$2:$B$307,2,FALSE)</f>
        <v>06.01.01</v>
      </c>
      <c r="K47" s="35" t="str">
        <f>VLOOKUP(AA47,DESPESAS!$A$2:$C$317,3,FALSE)</f>
        <v>TARIFAS</v>
      </c>
      <c r="L47" s="28">
        <f>CAZUL!F44</f>
        <v>0</v>
      </c>
      <c r="M47" s="63">
        <f>CAZUL!G44</f>
        <v>10.45</v>
      </c>
      <c r="N47" s="28">
        <f>CAZUL!H44</f>
        <v>0</v>
      </c>
      <c r="O47" s="7" t="str">
        <f>DESPESAS!E2</f>
        <v>BANCO DO BRASIL</v>
      </c>
      <c r="P47" s="4"/>
      <c r="AA47" s="67" t="str">
        <f>CAZUL!C44</f>
        <v>Tarifas Bancárias</v>
      </c>
    </row>
    <row r="48" spans="1:47" s="11" customFormat="1" x14ac:dyDescent="0.25">
      <c r="A48" s="1"/>
      <c r="B48" s="25" t="s">
        <v>93</v>
      </c>
      <c r="C48" s="4"/>
      <c r="D48" s="99">
        <v>830991200209783</v>
      </c>
      <c r="E48" s="7" t="str">
        <f>CAZUL!B45</f>
        <v>08/04/2020</v>
      </c>
      <c r="F48" s="39" t="str">
        <f>CAZUL!N45</f>
        <v>08/04/2020</v>
      </c>
      <c r="G48" s="27" t="str">
        <f>DESPESAS!D2</f>
        <v>UPA QUEIMADOS</v>
      </c>
      <c r="H48" s="66" t="str">
        <f>VLOOKUP(I48,FORNECEDOR!$A$1:$B$450,2,FALSE)</f>
        <v>00.000.000/1409-53</v>
      </c>
      <c r="I48" s="70" t="str">
        <f>CAZUL!E45</f>
        <v>BANCO DO BRASIL</v>
      </c>
      <c r="J48" s="35" t="str">
        <f>VLOOKUP(AA48,DESPESAS!$A$2:$B$307,2,FALSE)</f>
        <v>06.01.01</v>
      </c>
      <c r="K48" s="35" t="str">
        <f>VLOOKUP(AA48,DESPESAS!$A$2:$C$317,3,FALSE)</f>
        <v>TARIFAS</v>
      </c>
      <c r="L48" s="28">
        <f>CAZUL!F45</f>
        <v>0</v>
      </c>
      <c r="M48" s="63">
        <f>CAZUL!G45</f>
        <v>10.45</v>
      </c>
      <c r="N48" s="28">
        <f>CAZUL!H45</f>
        <v>0</v>
      </c>
      <c r="O48" s="7" t="str">
        <f>DESPESAS!E2</f>
        <v>BANCO DO BRASIL</v>
      </c>
      <c r="P48" s="4"/>
      <c r="AA48" s="67" t="str">
        <f>CAZUL!C45</f>
        <v>Tarifas Bancárias</v>
      </c>
    </row>
    <row r="49" spans="1:27" x14ac:dyDescent="0.25">
      <c r="A49" s="1"/>
      <c r="B49" s="25" t="s">
        <v>93</v>
      </c>
      <c r="C49" s="4"/>
      <c r="D49" s="99">
        <v>830991200209784</v>
      </c>
      <c r="E49" s="7" t="str">
        <f>CAZUL!B46</f>
        <v>08/04/2020</v>
      </c>
      <c r="F49" s="39" t="str">
        <f>CAZUL!N46</f>
        <v>08/04/2020</v>
      </c>
      <c r="G49" s="27" t="str">
        <f>DESPESAS!D2</f>
        <v>UPA QUEIMADOS</v>
      </c>
      <c r="H49" s="66" t="str">
        <f>VLOOKUP(I49,FORNECEDOR!$A$1:$B$450,2,FALSE)</f>
        <v>00.000.000/1409-53</v>
      </c>
      <c r="I49" s="70" t="str">
        <f>CAZUL!E46</f>
        <v>BANCO DO BRASIL</v>
      </c>
      <c r="J49" s="35" t="str">
        <f>VLOOKUP(AA49,DESPESAS!$A$2:$B$307,2,FALSE)</f>
        <v>06.01.01</v>
      </c>
      <c r="K49" s="35" t="str">
        <f>VLOOKUP(AA49,DESPESAS!$A$2:$C$317,3,FALSE)</f>
        <v>TARIFAS</v>
      </c>
      <c r="L49" s="28">
        <f>CAZUL!F46</f>
        <v>0</v>
      </c>
      <c r="M49" s="63">
        <f>CAZUL!G46</f>
        <v>10.45</v>
      </c>
      <c r="N49" s="28">
        <f>CAZUL!H46</f>
        <v>0</v>
      </c>
      <c r="O49" s="7" t="str">
        <f>DESPESAS!E2</f>
        <v>BANCO DO BRASIL</v>
      </c>
      <c r="P49" s="4"/>
      <c r="AA49" s="67" t="str">
        <f>CAZUL!C46</f>
        <v>Tarifas Bancárias</v>
      </c>
    </row>
    <row r="50" spans="1:27" s="9" customFormat="1" x14ac:dyDescent="0.25">
      <c r="A50" s="6"/>
      <c r="B50" s="25" t="s">
        <v>93</v>
      </c>
      <c r="C50" s="4"/>
      <c r="D50" s="99">
        <v>830991200209785</v>
      </c>
      <c r="E50" s="7" t="str">
        <f>CAZUL!B47</f>
        <v>08/04/2020</v>
      </c>
      <c r="F50" s="39" t="str">
        <f>CAZUL!N47</f>
        <v>08/04/2020</v>
      </c>
      <c r="G50" s="27" t="str">
        <f>DESPESAS!D2</f>
        <v>UPA QUEIMADOS</v>
      </c>
      <c r="H50" s="66" t="str">
        <f>VLOOKUP(I50,FORNECEDOR!$A$1:$B$450,2,FALSE)</f>
        <v>00.000.000/1409-53</v>
      </c>
      <c r="I50" s="70" t="str">
        <f>CAZUL!E47</f>
        <v>BANCO DO BRASIL</v>
      </c>
      <c r="J50" s="35" t="str">
        <f>VLOOKUP(AA50,DESPESAS!$A$2:$B$307,2,FALSE)</f>
        <v>06.01.01</v>
      </c>
      <c r="K50" s="35" t="str">
        <f>VLOOKUP(AA50,DESPESAS!$A$2:$C$317,3,FALSE)</f>
        <v>TARIFAS</v>
      </c>
      <c r="L50" s="28">
        <f>CAZUL!F47</f>
        <v>0</v>
      </c>
      <c r="M50" s="63">
        <f>CAZUL!G47</f>
        <v>10.45</v>
      </c>
      <c r="N50" s="28">
        <f>CAZUL!H47</f>
        <v>0</v>
      </c>
      <c r="O50" s="7" t="str">
        <f>DESPESAS!E2</f>
        <v>BANCO DO BRASIL</v>
      </c>
      <c r="P50" s="4"/>
      <c r="AA50" s="67" t="str">
        <f>CAZUL!C47</f>
        <v>Tarifas Bancárias</v>
      </c>
    </row>
    <row r="51" spans="1:27" x14ac:dyDescent="0.25">
      <c r="A51" s="6"/>
      <c r="B51" s="25" t="s">
        <v>93</v>
      </c>
      <c r="C51" s="4"/>
      <c r="D51" s="99">
        <v>830991200209786</v>
      </c>
      <c r="E51" s="7" t="str">
        <f>CAZUL!B48</f>
        <v>08/04/2020</v>
      </c>
      <c r="F51" s="39" t="str">
        <f>CAZUL!N48</f>
        <v>08/04/2020</v>
      </c>
      <c r="G51" s="27" t="str">
        <f>DESPESAS!D2</f>
        <v>UPA QUEIMADOS</v>
      </c>
      <c r="H51" s="66" t="str">
        <f>VLOOKUP(I51,FORNECEDOR!$A$1:$B$450,2,FALSE)</f>
        <v>00.000.000/1409-53</v>
      </c>
      <c r="I51" s="70" t="str">
        <f>CAZUL!E48</f>
        <v>BANCO DO BRASIL</v>
      </c>
      <c r="J51" s="35" t="str">
        <f>VLOOKUP(AA51,DESPESAS!$A$2:$B$307,2,FALSE)</f>
        <v>06.01.01</v>
      </c>
      <c r="K51" s="35" t="str">
        <f>VLOOKUP(AA51,DESPESAS!$A$2:$C$317,3,FALSE)</f>
        <v>TARIFAS</v>
      </c>
      <c r="L51" s="28">
        <f>CAZUL!F48</f>
        <v>0</v>
      </c>
      <c r="M51" s="63">
        <f>CAZUL!G48</f>
        <v>10.45</v>
      </c>
      <c r="N51" s="28">
        <f>CAZUL!H48</f>
        <v>0</v>
      </c>
      <c r="O51" s="7" t="str">
        <f>DESPESAS!E2</f>
        <v>BANCO DO BRASIL</v>
      </c>
      <c r="P51" s="4"/>
      <c r="AA51" s="67" t="str">
        <f>CAZUL!C48</f>
        <v>Tarifas Bancárias</v>
      </c>
    </row>
    <row r="52" spans="1:27" x14ac:dyDescent="0.25">
      <c r="A52" s="1"/>
      <c r="B52" s="25" t="s">
        <v>93</v>
      </c>
      <c r="C52" s="4"/>
      <c r="D52" s="99">
        <v>830991200209787</v>
      </c>
      <c r="E52" s="7" t="str">
        <f>CAZUL!B49</f>
        <v>08/04/2020</v>
      </c>
      <c r="F52" s="39" t="str">
        <f>CAZUL!N49</f>
        <v>08/04/2020</v>
      </c>
      <c r="G52" s="27" t="str">
        <f>DESPESAS!D2</f>
        <v>UPA QUEIMADOS</v>
      </c>
      <c r="H52" s="66" t="str">
        <f>VLOOKUP(I52,FORNECEDOR!$A$1:$B$450,2,FALSE)</f>
        <v>00.000.000/1409-53</v>
      </c>
      <c r="I52" s="70" t="str">
        <f>CAZUL!E49</f>
        <v>BANCO DO BRASIL</v>
      </c>
      <c r="J52" s="35" t="str">
        <f>VLOOKUP(AA52,DESPESAS!$A$2:$B$307,2,FALSE)</f>
        <v>06.01.01</v>
      </c>
      <c r="K52" s="35" t="str">
        <f>VLOOKUP(AA52,DESPESAS!$A$2:$C$317,3,FALSE)</f>
        <v>TARIFAS</v>
      </c>
      <c r="L52" s="28">
        <f>CAZUL!F49</f>
        <v>0</v>
      </c>
      <c r="M52" s="63">
        <f>CAZUL!G49</f>
        <v>10.45</v>
      </c>
      <c r="N52" s="28">
        <f>CAZUL!H49</f>
        <v>0</v>
      </c>
      <c r="O52" s="7" t="str">
        <f>DESPESAS!E2</f>
        <v>BANCO DO BRASIL</v>
      </c>
      <c r="P52" s="4"/>
      <c r="AA52" s="67" t="str">
        <f>CAZUL!C49</f>
        <v>Tarifas Bancárias</v>
      </c>
    </row>
    <row r="53" spans="1:27" s="9" customFormat="1" x14ac:dyDescent="0.25">
      <c r="A53" s="2"/>
      <c r="B53" s="25" t="s">
        <v>93</v>
      </c>
      <c r="C53" s="4"/>
      <c r="D53" s="99">
        <v>830991200209788</v>
      </c>
      <c r="E53" s="7" t="str">
        <f>CAZUL!B50</f>
        <v>08/04/2020</v>
      </c>
      <c r="F53" s="39" t="str">
        <f>CAZUL!N50</f>
        <v>08/04/2020</v>
      </c>
      <c r="G53" s="27" t="str">
        <f>DESPESAS!D2</f>
        <v>UPA QUEIMADOS</v>
      </c>
      <c r="H53" s="66" t="str">
        <f>VLOOKUP(I53,FORNECEDOR!$A$1:$B$450,2,FALSE)</f>
        <v>00.000.000/1409-53</v>
      </c>
      <c r="I53" s="70" t="str">
        <f>CAZUL!E50</f>
        <v>BANCO DO BRASIL</v>
      </c>
      <c r="J53" s="35" t="str">
        <f>VLOOKUP(AA53,DESPESAS!$A$2:$B$307,2,FALSE)</f>
        <v>06.01.01</v>
      </c>
      <c r="K53" s="35" t="str">
        <f>VLOOKUP(AA53,DESPESAS!$A$2:$C$317,3,FALSE)</f>
        <v>TARIFAS</v>
      </c>
      <c r="L53" s="28">
        <f>CAZUL!F50</f>
        <v>0</v>
      </c>
      <c r="M53" s="63">
        <f>CAZUL!G50</f>
        <v>10.45</v>
      </c>
      <c r="N53" s="28">
        <f>CAZUL!H50</f>
        <v>0</v>
      </c>
      <c r="O53" s="7" t="str">
        <f>DESPESAS!E2</f>
        <v>BANCO DO BRASIL</v>
      </c>
      <c r="P53" s="4"/>
      <c r="AA53" s="67" t="str">
        <f>CAZUL!C50</f>
        <v>Tarifas Bancárias</v>
      </c>
    </row>
    <row r="54" spans="1:27" s="11" customFormat="1" x14ac:dyDescent="0.25">
      <c r="A54" s="2"/>
      <c r="B54" s="25" t="s">
        <v>93</v>
      </c>
      <c r="C54" s="4"/>
      <c r="D54" s="99">
        <v>830991200209789</v>
      </c>
      <c r="E54" s="7" t="str">
        <f>CAZUL!B51</f>
        <v>08/04/2020</v>
      </c>
      <c r="F54" s="39" t="str">
        <f>CAZUL!N51</f>
        <v>08/04/2020</v>
      </c>
      <c r="G54" s="27" t="str">
        <f>DESPESAS!D2</f>
        <v>UPA QUEIMADOS</v>
      </c>
      <c r="H54" s="66" t="str">
        <f>VLOOKUP(I54,FORNECEDOR!$A$1:$B$450,2,FALSE)</f>
        <v>00.000.000/1409-53</v>
      </c>
      <c r="I54" s="70" t="str">
        <f>CAZUL!E51</f>
        <v>BANCO DO BRASIL</v>
      </c>
      <c r="J54" s="35" t="str">
        <f>VLOOKUP(AA54,DESPESAS!$A$2:$B$307,2,FALSE)</f>
        <v>06.01.01</v>
      </c>
      <c r="K54" s="35" t="str">
        <f>VLOOKUP(AA54,DESPESAS!$A$2:$C$317,3,FALSE)</f>
        <v>TARIFAS</v>
      </c>
      <c r="L54" s="28">
        <f>CAZUL!F51</f>
        <v>0</v>
      </c>
      <c r="M54" s="63">
        <f>CAZUL!G51</f>
        <v>10.45</v>
      </c>
      <c r="N54" s="28">
        <f>CAZUL!H51</f>
        <v>0</v>
      </c>
      <c r="O54" s="7" t="str">
        <f>DESPESAS!E2</f>
        <v>BANCO DO BRASIL</v>
      </c>
      <c r="P54" s="4"/>
      <c r="AA54" s="67" t="str">
        <f>CAZUL!C51</f>
        <v>Tarifas Bancárias</v>
      </c>
    </row>
    <row r="55" spans="1:27" s="11" customFormat="1" x14ac:dyDescent="0.25">
      <c r="A55" s="2"/>
      <c r="B55" s="25" t="s">
        <v>93</v>
      </c>
      <c r="C55" s="4"/>
      <c r="D55" s="101">
        <v>830991200209790</v>
      </c>
      <c r="E55" s="7" t="str">
        <f>CAZUL!B52</f>
        <v>08/04/2020</v>
      </c>
      <c r="F55" s="39" t="str">
        <f>CAZUL!N52</f>
        <v>08/04/2020</v>
      </c>
      <c r="G55" s="27" t="str">
        <f>DESPESAS!D2</f>
        <v>UPA QUEIMADOS</v>
      </c>
      <c r="H55" s="66" t="str">
        <f>VLOOKUP(I55,FORNECEDOR!$A$1:$B$450,2,FALSE)</f>
        <v>00.000.000/1409-53</v>
      </c>
      <c r="I55" s="70" t="str">
        <f>CAZUL!E52</f>
        <v>BANCO DO BRASIL</v>
      </c>
      <c r="J55" s="35" t="str">
        <f>VLOOKUP(AA55,DESPESAS!$A$2:$B$307,2,FALSE)</f>
        <v>06.01.01</v>
      </c>
      <c r="K55" s="35" t="str">
        <f>VLOOKUP(AA55,DESPESAS!$A$2:$C$317,3,FALSE)</f>
        <v>TARIFAS</v>
      </c>
      <c r="L55" s="28">
        <f>CAZUL!F52</f>
        <v>0</v>
      </c>
      <c r="M55" s="63">
        <f>CAZUL!G52</f>
        <v>10.45</v>
      </c>
      <c r="N55" s="28">
        <f>CAZUL!H52</f>
        <v>0</v>
      </c>
      <c r="O55" s="7" t="str">
        <f>DESPESAS!E2</f>
        <v>BANCO DO BRASIL</v>
      </c>
      <c r="P55" s="4"/>
      <c r="AA55" s="67" t="str">
        <f>CAZUL!C52</f>
        <v>Tarifas Bancárias</v>
      </c>
    </row>
    <row r="56" spans="1:27" x14ac:dyDescent="0.25">
      <c r="A56" s="1"/>
      <c r="B56" s="25" t="s">
        <v>93</v>
      </c>
      <c r="C56" s="4"/>
      <c r="D56" s="99">
        <v>830991200209791</v>
      </c>
      <c r="E56" s="7" t="str">
        <f>CAZUL!B53</f>
        <v>08/04/2020</v>
      </c>
      <c r="F56" s="39" t="str">
        <f>CAZUL!N53</f>
        <v>08/04/2020</v>
      </c>
      <c r="G56" s="27" t="str">
        <f>DESPESAS!D2</f>
        <v>UPA QUEIMADOS</v>
      </c>
      <c r="H56" s="66" t="str">
        <f>VLOOKUP(I56,FORNECEDOR!$A$1:$B$450,2,FALSE)</f>
        <v>00.000.000/1409-53</v>
      </c>
      <c r="I56" s="70" t="str">
        <f>CAZUL!E53</f>
        <v>BANCO DO BRASIL</v>
      </c>
      <c r="J56" s="35" t="str">
        <f>VLOOKUP(AA56,DESPESAS!$A$2:$B$307,2,FALSE)</f>
        <v>06.01.01</v>
      </c>
      <c r="K56" s="35" t="str">
        <f>VLOOKUP(AA56,DESPESAS!$A$2:$C$317,3,FALSE)</f>
        <v>TARIFAS</v>
      </c>
      <c r="L56" s="28">
        <f>CAZUL!F53</f>
        <v>0</v>
      </c>
      <c r="M56" s="63">
        <f>CAZUL!G53</f>
        <v>10.45</v>
      </c>
      <c r="N56" s="28">
        <f>CAZUL!H53</f>
        <v>0</v>
      </c>
      <c r="O56" s="7" t="str">
        <f>DESPESAS!E2</f>
        <v>BANCO DO BRASIL</v>
      </c>
      <c r="P56" s="4"/>
      <c r="AA56" s="67" t="str">
        <f>CAZUL!C53</f>
        <v>Tarifas Bancárias</v>
      </c>
    </row>
    <row r="57" spans="1:27" x14ac:dyDescent="0.25">
      <c r="A57" s="1"/>
      <c r="B57" s="25" t="s">
        <v>93</v>
      </c>
      <c r="C57" s="4"/>
      <c r="D57" s="101">
        <v>830991200209792</v>
      </c>
      <c r="E57" s="7" t="str">
        <f>CAZUL!B54</f>
        <v>08/04/2020</v>
      </c>
      <c r="F57" s="39" t="str">
        <f>CAZUL!N54</f>
        <v>08/04/2020</v>
      </c>
      <c r="G57" s="27" t="str">
        <f>DESPESAS!D2</f>
        <v>UPA QUEIMADOS</v>
      </c>
      <c r="H57" s="66" t="str">
        <f>VLOOKUP(I57,FORNECEDOR!$A$1:$B$450,2,FALSE)</f>
        <v>00.000.000/1409-53</v>
      </c>
      <c r="I57" s="70" t="str">
        <f>CAZUL!E54</f>
        <v>BANCO DO BRASIL</v>
      </c>
      <c r="J57" s="35" t="str">
        <f>VLOOKUP(AA57,DESPESAS!$A$2:$B$307,2,FALSE)</f>
        <v>06.01.01</v>
      </c>
      <c r="K57" s="35" t="str">
        <f>VLOOKUP(AA57,DESPESAS!$A$2:$C$317,3,FALSE)</f>
        <v>TARIFAS</v>
      </c>
      <c r="L57" s="28">
        <f>CAZUL!F54</f>
        <v>0</v>
      </c>
      <c r="M57" s="63">
        <f>CAZUL!G54</f>
        <v>10.45</v>
      </c>
      <c r="N57" s="28">
        <f>CAZUL!H54</f>
        <v>0</v>
      </c>
      <c r="O57" s="7" t="str">
        <f>DESPESAS!E2</f>
        <v>BANCO DO BRASIL</v>
      </c>
      <c r="P57" s="4"/>
      <c r="AA57" s="67" t="str">
        <f>CAZUL!C54</f>
        <v>Tarifas Bancárias</v>
      </c>
    </row>
    <row r="58" spans="1:27" ht="12.75" customHeight="1" x14ac:dyDescent="0.25">
      <c r="A58" s="1"/>
      <c r="B58" s="25" t="s">
        <v>93</v>
      </c>
      <c r="C58" s="4"/>
      <c r="D58" s="99">
        <v>830991200209793</v>
      </c>
      <c r="E58" s="7" t="str">
        <f>CAZUL!B55</f>
        <v>08/04/2020</v>
      </c>
      <c r="F58" s="39" t="str">
        <f>CAZUL!N55</f>
        <v>08/04/2020</v>
      </c>
      <c r="G58" s="27" t="str">
        <f>DESPESAS!D2</f>
        <v>UPA QUEIMADOS</v>
      </c>
      <c r="H58" s="66" t="str">
        <f>VLOOKUP(I58,FORNECEDOR!$A$1:$B$450,2,FALSE)</f>
        <v>00.000.000/1409-53</v>
      </c>
      <c r="I58" s="70" t="str">
        <f>CAZUL!E55</f>
        <v>BANCO DO BRASIL</v>
      </c>
      <c r="J58" s="35" t="str">
        <f>VLOOKUP(AA58,DESPESAS!$A$2:$B$307,2,FALSE)</f>
        <v>06.01.01</v>
      </c>
      <c r="K58" s="35" t="str">
        <f>VLOOKUP(AA58,DESPESAS!$A$2:$C$317,3,FALSE)</f>
        <v>TARIFAS</v>
      </c>
      <c r="L58" s="28">
        <f>CAZUL!F55</f>
        <v>0</v>
      </c>
      <c r="M58" s="63">
        <f>CAZUL!G55</f>
        <v>10.45</v>
      </c>
      <c r="N58" s="28">
        <f>CAZUL!H55</f>
        <v>0</v>
      </c>
      <c r="O58" s="7" t="str">
        <f>DESPESAS!E2</f>
        <v>BANCO DO BRASIL</v>
      </c>
      <c r="P58" s="4"/>
      <c r="AA58" s="67" t="str">
        <f>CAZUL!C55</f>
        <v>Tarifas Bancárias</v>
      </c>
    </row>
    <row r="59" spans="1:27" ht="12.75" customHeight="1" x14ac:dyDescent="0.25">
      <c r="A59" s="1"/>
      <c r="B59" s="25" t="s">
        <v>93</v>
      </c>
      <c r="C59" s="4"/>
      <c r="D59" s="101">
        <v>830991200209794</v>
      </c>
      <c r="E59" s="7" t="str">
        <f>CAZUL!B56</f>
        <v>08/04/2020</v>
      </c>
      <c r="F59" s="39" t="str">
        <f>CAZUL!N56</f>
        <v>08/04/2020</v>
      </c>
      <c r="G59" s="27" t="str">
        <f>DESPESAS!D2</f>
        <v>UPA QUEIMADOS</v>
      </c>
      <c r="H59" s="66" t="str">
        <f>VLOOKUP(I59,FORNECEDOR!$A$1:$B$450,2,FALSE)</f>
        <v>00.000.000/1409-53</v>
      </c>
      <c r="I59" s="70" t="str">
        <f>CAZUL!E56</f>
        <v>BANCO DO BRASIL</v>
      </c>
      <c r="J59" s="35" t="str">
        <f>VLOOKUP(AA59,DESPESAS!$A$2:$B$307,2,FALSE)</f>
        <v>06.01.01</v>
      </c>
      <c r="K59" s="35" t="str">
        <f>VLOOKUP(AA59,DESPESAS!$A$2:$C$317,3,FALSE)</f>
        <v>TARIFAS</v>
      </c>
      <c r="L59" s="28">
        <f>CAZUL!F56</f>
        <v>0</v>
      </c>
      <c r="M59" s="63">
        <f>CAZUL!G56</f>
        <v>10.45</v>
      </c>
      <c r="N59" s="28">
        <f>CAZUL!H56</f>
        <v>0</v>
      </c>
      <c r="O59" s="7" t="str">
        <f>DESPESAS!E2</f>
        <v>BANCO DO BRASIL</v>
      </c>
      <c r="P59" s="4"/>
      <c r="AA59" s="67" t="str">
        <f>CAZUL!C56</f>
        <v>Tarifas Bancárias</v>
      </c>
    </row>
    <row r="60" spans="1:27" ht="12.75" customHeight="1" x14ac:dyDescent="0.25">
      <c r="A60" s="1"/>
      <c r="B60" s="25" t="s">
        <v>93</v>
      </c>
      <c r="C60" s="4"/>
      <c r="D60" s="101">
        <v>830991200209795</v>
      </c>
      <c r="E60" s="7" t="str">
        <f>CAZUL!B57</f>
        <v>08/04/2020</v>
      </c>
      <c r="F60" s="39" t="str">
        <f>CAZUL!N57</f>
        <v>08/04/2020</v>
      </c>
      <c r="G60" s="27" t="str">
        <f>DESPESAS!D2</f>
        <v>UPA QUEIMADOS</v>
      </c>
      <c r="H60" s="66" t="str">
        <f>VLOOKUP(I60,FORNECEDOR!$A$1:$B$450,2,FALSE)</f>
        <v>00.000.000/1409-53</v>
      </c>
      <c r="I60" s="70" t="str">
        <f>CAZUL!E57</f>
        <v>BANCO DO BRASIL</v>
      </c>
      <c r="J60" s="35" t="str">
        <f>VLOOKUP(AA60,DESPESAS!$A$2:$B$307,2,FALSE)</f>
        <v>06.01.01</v>
      </c>
      <c r="K60" s="35" t="str">
        <f>VLOOKUP(AA60,DESPESAS!$A$2:$C$317,3,FALSE)</f>
        <v>TARIFAS</v>
      </c>
      <c r="L60" s="28">
        <f>CAZUL!F57</f>
        <v>0</v>
      </c>
      <c r="M60" s="63">
        <f>CAZUL!G57</f>
        <v>10.45</v>
      </c>
      <c r="N60" s="28">
        <f>CAZUL!H57</f>
        <v>0</v>
      </c>
      <c r="O60" s="7" t="str">
        <f>DESPESAS!E2</f>
        <v>BANCO DO BRASIL</v>
      </c>
      <c r="P60" s="4"/>
      <c r="AA60" s="67" t="str">
        <f>CAZUL!C57</f>
        <v>Tarifas Bancárias</v>
      </c>
    </row>
    <row r="61" spans="1:27" ht="12.75" customHeight="1" x14ac:dyDescent="0.25">
      <c r="A61" s="34"/>
      <c r="B61" s="25" t="s">
        <v>93</v>
      </c>
      <c r="C61" s="4"/>
      <c r="D61" s="99">
        <v>830991200209796</v>
      </c>
      <c r="E61" s="7" t="str">
        <f>CAZUL!B58</f>
        <v>08/04/2020</v>
      </c>
      <c r="F61" s="39" t="str">
        <f>CAZUL!N58</f>
        <v>08/04/2020</v>
      </c>
      <c r="G61" s="27" t="str">
        <f>DESPESAS!D2</f>
        <v>UPA QUEIMADOS</v>
      </c>
      <c r="H61" s="66" t="str">
        <f>VLOOKUP(I61,FORNECEDOR!$A$1:$B$450,2,FALSE)</f>
        <v>00.000.000/1409-53</v>
      </c>
      <c r="I61" s="70" t="str">
        <f>CAZUL!E58</f>
        <v>BANCO DO BRASIL</v>
      </c>
      <c r="J61" s="35" t="str">
        <f>VLOOKUP(AA61,DESPESAS!$A$2:$B$307,2,FALSE)</f>
        <v>06.01.01</v>
      </c>
      <c r="K61" s="35" t="str">
        <f>VLOOKUP(AA61,DESPESAS!$A$2:$C$317,3,FALSE)</f>
        <v>TARIFAS</v>
      </c>
      <c r="L61" s="28">
        <f>CAZUL!F58</f>
        <v>0</v>
      </c>
      <c r="M61" s="63">
        <f>CAZUL!G58</f>
        <v>10.45</v>
      </c>
      <c r="N61" s="28">
        <f>CAZUL!H58</f>
        <v>0</v>
      </c>
      <c r="O61" s="7" t="str">
        <f>DESPESAS!E2</f>
        <v>BANCO DO BRASIL</v>
      </c>
      <c r="P61" s="4"/>
      <c r="AA61" s="67" t="str">
        <f>CAZUL!C58</f>
        <v>Tarifas Bancárias</v>
      </c>
    </row>
    <row r="62" spans="1:27" ht="12.75" customHeight="1" x14ac:dyDescent="0.25">
      <c r="A62" s="1"/>
      <c r="B62" s="25" t="s">
        <v>93</v>
      </c>
      <c r="C62" s="4"/>
      <c r="D62" s="99">
        <v>830991200209797</v>
      </c>
      <c r="E62" s="7" t="str">
        <f>CAZUL!B59</f>
        <v>08/04/2020</v>
      </c>
      <c r="F62" s="39" t="str">
        <f>CAZUL!N59</f>
        <v>08/04/2020</v>
      </c>
      <c r="G62" s="27" t="str">
        <f>DESPESAS!D2</f>
        <v>UPA QUEIMADOS</v>
      </c>
      <c r="H62" s="66" t="str">
        <f>VLOOKUP(I62,FORNECEDOR!$A$1:$B$450,2,FALSE)</f>
        <v>00.000.000/1409-53</v>
      </c>
      <c r="I62" s="70" t="str">
        <f>CAZUL!E59</f>
        <v>BANCO DO BRASIL</v>
      </c>
      <c r="J62" s="35" t="str">
        <f>VLOOKUP(AA62,DESPESAS!$A$2:$B$307,2,FALSE)</f>
        <v>06.01.01</v>
      </c>
      <c r="K62" s="35" t="str">
        <f>VLOOKUP(AA62,DESPESAS!$A$2:$C$317,3,FALSE)</f>
        <v>TARIFAS</v>
      </c>
      <c r="L62" s="28">
        <f>CAZUL!F59</f>
        <v>0</v>
      </c>
      <c r="M62" s="63">
        <f>CAZUL!G59</f>
        <v>10.45</v>
      </c>
      <c r="N62" s="28">
        <f>CAZUL!H59</f>
        <v>0</v>
      </c>
      <c r="O62" s="7" t="str">
        <f>DESPESAS!E2</f>
        <v>BANCO DO BRASIL</v>
      </c>
      <c r="P62" s="4"/>
      <c r="AA62" s="67" t="str">
        <f>CAZUL!C59</f>
        <v>Tarifas Bancárias</v>
      </c>
    </row>
    <row r="63" spans="1:27" ht="12.75" customHeight="1" x14ac:dyDescent="0.25">
      <c r="A63" s="1"/>
      <c r="B63" s="25" t="s">
        <v>93</v>
      </c>
      <c r="C63" s="4"/>
      <c r="D63" s="102">
        <v>830991200209798</v>
      </c>
      <c r="E63" s="7" t="str">
        <f>CAZUL!B60</f>
        <v>08/04/2020</v>
      </c>
      <c r="F63" s="39" t="str">
        <f>CAZUL!N60</f>
        <v>08/04/2020</v>
      </c>
      <c r="G63" s="27" t="str">
        <f>DESPESAS!D2</f>
        <v>UPA QUEIMADOS</v>
      </c>
      <c r="H63" s="66" t="str">
        <f>VLOOKUP(I63,FORNECEDOR!$A$1:$B$450,2,FALSE)</f>
        <v>00.000.000/1409-53</v>
      </c>
      <c r="I63" s="70" t="str">
        <f>CAZUL!E60</f>
        <v>BANCO DO BRASIL</v>
      </c>
      <c r="J63" s="35" t="str">
        <f>VLOOKUP(AA63,DESPESAS!$A$2:$B$307,2,FALSE)</f>
        <v>06.01.01</v>
      </c>
      <c r="K63" s="35" t="str">
        <f>VLOOKUP(AA63,DESPESAS!$A$2:$C$317,3,FALSE)</f>
        <v>TARIFAS</v>
      </c>
      <c r="L63" s="28">
        <f>CAZUL!F60</f>
        <v>0</v>
      </c>
      <c r="M63" s="63">
        <f>CAZUL!G60</f>
        <v>10.45</v>
      </c>
      <c r="N63" s="28">
        <f>CAZUL!H60</f>
        <v>0</v>
      </c>
      <c r="O63" s="7" t="str">
        <f>DESPESAS!E2</f>
        <v>BANCO DO BRASIL</v>
      </c>
      <c r="P63" s="4"/>
      <c r="AA63" s="67" t="str">
        <f>CAZUL!C60</f>
        <v>Tarifas Bancárias</v>
      </c>
    </row>
    <row r="64" spans="1:27" s="12" customFormat="1" ht="10.15" customHeight="1" x14ac:dyDescent="0.25">
      <c r="A64" s="4" t="s">
        <v>44</v>
      </c>
      <c r="B64" s="25" t="s">
        <v>93</v>
      </c>
      <c r="C64" s="20"/>
      <c r="D64" s="99">
        <v>830991200209799</v>
      </c>
      <c r="E64" s="7" t="str">
        <f>CAZUL!B61</f>
        <v>08/04/2020</v>
      </c>
      <c r="F64" s="39" t="str">
        <f>CAZUL!N61</f>
        <v>08/04/2020</v>
      </c>
      <c r="G64" s="27" t="str">
        <f>DESPESAS!D2</f>
        <v>UPA QUEIMADOS</v>
      </c>
      <c r="H64" s="66" t="str">
        <f>VLOOKUP(I64,FORNECEDOR!$A$1:$B$450,2,FALSE)</f>
        <v>00.000.000/1409-53</v>
      </c>
      <c r="I64" s="70" t="str">
        <f>CAZUL!E61</f>
        <v>BANCO DO BRASIL</v>
      </c>
      <c r="J64" s="35" t="str">
        <f>VLOOKUP(AA64,DESPESAS!$A$2:$B$307,2,FALSE)</f>
        <v>06.01.01</v>
      </c>
      <c r="K64" s="35" t="str">
        <f>VLOOKUP(AA64,DESPESAS!$A$2:$C$317,3,FALSE)</f>
        <v>TARIFAS</v>
      </c>
      <c r="L64" s="28">
        <f>CAZUL!F61</f>
        <v>0</v>
      </c>
      <c r="M64" s="63">
        <f>CAZUL!G61</f>
        <v>10.45</v>
      </c>
      <c r="N64" s="28">
        <f>CAZUL!H61</f>
        <v>0</v>
      </c>
      <c r="O64" s="7" t="str">
        <f>DESPESAS!E2</f>
        <v>BANCO DO BRASIL</v>
      </c>
      <c r="P64" s="4"/>
      <c r="AA64" s="67" t="str">
        <f>CAZUL!C61</f>
        <v>Tarifas Bancárias</v>
      </c>
    </row>
    <row r="65" spans="1:47" s="33" customFormat="1" ht="11.25" customHeight="1" x14ac:dyDescent="0.25">
      <c r="A65" s="4"/>
      <c r="B65" s="25" t="s">
        <v>93</v>
      </c>
      <c r="C65" s="20"/>
      <c r="D65" s="99">
        <v>830991200209800</v>
      </c>
      <c r="E65" s="7" t="str">
        <f>CAZUL!B62</f>
        <v>08/04/2020</v>
      </c>
      <c r="F65" s="39" t="str">
        <f>CAZUL!N62</f>
        <v>08/04/2020</v>
      </c>
      <c r="G65" s="27" t="str">
        <f>DESPESAS!D2</f>
        <v>UPA QUEIMADOS</v>
      </c>
      <c r="H65" s="66" t="str">
        <f>VLOOKUP(I65,FORNECEDOR!$A$1:$B$450,2,FALSE)</f>
        <v>00.000.000/1409-53</v>
      </c>
      <c r="I65" s="70" t="str">
        <f>CAZUL!E62</f>
        <v>BANCO DO BRASIL</v>
      </c>
      <c r="J65" s="35" t="str">
        <f>VLOOKUP(AA65,DESPESAS!$A$2:$B$307,2,FALSE)</f>
        <v>06.01.01</v>
      </c>
      <c r="K65" s="35" t="str">
        <f>VLOOKUP(AA65,DESPESAS!$A$2:$C$317,3,FALSE)</f>
        <v>TARIFAS</v>
      </c>
      <c r="L65" s="28">
        <f>CAZUL!F62</f>
        <v>0</v>
      </c>
      <c r="M65" s="63">
        <f>CAZUL!G62</f>
        <v>10.45</v>
      </c>
      <c r="N65" s="28">
        <f>CAZUL!H62</f>
        <v>0</v>
      </c>
      <c r="O65" s="7" t="str">
        <f>DESPESAS!E2</f>
        <v>BANCO DO BRASIL</v>
      </c>
      <c r="P65" s="4"/>
      <c r="AA65" s="67" t="str">
        <f>CAZUL!C62</f>
        <v>Tarifas Bancárias</v>
      </c>
    </row>
    <row r="66" spans="1:47" s="9" customFormat="1" ht="10.15" customHeight="1" x14ac:dyDescent="0.25">
      <c r="A66" s="1" t="s">
        <v>44</v>
      </c>
      <c r="B66" s="25" t="s">
        <v>93</v>
      </c>
      <c r="C66" s="20"/>
      <c r="D66" s="99">
        <v>830991200209801</v>
      </c>
      <c r="E66" s="7" t="str">
        <f>CAZUL!B63</f>
        <v>08/04/2020</v>
      </c>
      <c r="F66" s="39" t="str">
        <f>CAZUL!N63</f>
        <v>08/04/2020</v>
      </c>
      <c r="G66" s="27" t="str">
        <f>DESPESAS!D2</f>
        <v>UPA QUEIMADOS</v>
      </c>
      <c r="H66" s="66" t="str">
        <f>VLOOKUP(I66,FORNECEDOR!$A$1:$B$450,2,FALSE)</f>
        <v>00.000.000/1409-53</v>
      </c>
      <c r="I66" s="70" t="str">
        <f>CAZUL!E63</f>
        <v>BANCO DO BRASIL</v>
      </c>
      <c r="J66" s="35" t="str">
        <f>VLOOKUP(AA66,DESPESAS!$A$2:$B$307,2,FALSE)</f>
        <v>06.01.01</v>
      </c>
      <c r="K66" s="35" t="str">
        <f>VLOOKUP(AA66,DESPESAS!$A$2:$C$317,3,FALSE)</f>
        <v>TARIFAS</v>
      </c>
      <c r="L66" s="28">
        <f>CAZUL!F63</f>
        <v>0</v>
      </c>
      <c r="M66" s="63">
        <f>CAZUL!G63</f>
        <v>10.45</v>
      </c>
      <c r="N66" s="28">
        <f>CAZUL!H63</f>
        <v>0</v>
      </c>
      <c r="O66" s="7" t="str">
        <f>DESPESAS!E2</f>
        <v>BANCO DO BRASIL</v>
      </c>
      <c r="P66" s="4"/>
      <c r="AA66" s="67" t="str">
        <f>CAZUL!C63</f>
        <v>Tarifas Bancárias</v>
      </c>
    </row>
    <row r="67" spans="1:47" s="6" customFormat="1" ht="10.15" customHeight="1" x14ac:dyDescent="0.25">
      <c r="A67" s="1" t="s">
        <v>43</v>
      </c>
      <c r="B67" s="25" t="s">
        <v>93</v>
      </c>
      <c r="C67" s="20"/>
      <c r="D67" s="99">
        <v>830991200209802</v>
      </c>
      <c r="E67" s="7" t="str">
        <f>CAZUL!B64</f>
        <v>08/04/2020</v>
      </c>
      <c r="F67" s="39" t="str">
        <f>CAZUL!N64</f>
        <v>08/04/2020</v>
      </c>
      <c r="G67" s="27" t="str">
        <f>DESPESAS!D2</f>
        <v>UPA QUEIMADOS</v>
      </c>
      <c r="H67" s="66" t="str">
        <f>VLOOKUP(I67,FORNECEDOR!$A$1:$B$450,2,FALSE)</f>
        <v>00.000.000/1409-53</v>
      </c>
      <c r="I67" s="70" t="str">
        <f>CAZUL!E64</f>
        <v>BANCO DO BRASIL</v>
      </c>
      <c r="J67" s="35" t="str">
        <f>VLOOKUP(AA67,DESPESAS!$A$2:$B$307,2,FALSE)</f>
        <v>06.01.01</v>
      </c>
      <c r="K67" s="35" t="str">
        <f>VLOOKUP(AA67,DESPESAS!$A$2:$C$317,3,FALSE)</f>
        <v>TARIFAS</v>
      </c>
      <c r="L67" s="28">
        <f>CAZUL!F64</f>
        <v>0</v>
      </c>
      <c r="M67" s="63">
        <f>CAZUL!G64</f>
        <v>10.45</v>
      </c>
      <c r="N67" s="28">
        <f>CAZUL!H64</f>
        <v>931065.9000000013</v>
      </c>
      <c r="O67" s="7" t="str">
        <f>DESPESAS!E2</f>
        <v>BANCO DO BRASIL</v>
      </c>
      <c r="P67" s="4"/>
      <c r="Q67" s="9"/>
      <c r="R67" s="9"/>
      <c r="S67" s="9"/>
      <c r="T67" s="9"/>
      <c r="U67" s="9"/>
      <c r="V67" s="9"/>
      <c r="W67" s="9"/>
      <c r="X67" s="9"/>
      <c r="Y67" s="9"/>
      <c r="Z67" s="9"/>
      <c r="AA67" s="67" t="str">
        <f>CAZUL!C64</f>
        <v>Tarifas Bancárias</v>
      </c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</row>
    <row r="68" spans="1:47" s="33" customFormat="1" ht="11.25" customHeight="1" x14ac:dyDescent="0.25">
      <c r="A68" s="4"/>
      <c r="B68" s="25" t="s">
        <v>93</v>
      </c>
      <c r="C68" s="20"/>
      <c r="D68" s="99">
        <v>551523000238613</v>
      </c>
      <c r="E68" s="7" t="str">
        <f>CAZUL!B65</f>
        <v>01/04/2020</v>
      </c>
      <c r="F68" s="39" t="str">
        <f>CAZUL!N65</f>
        <v>08/04/2020</v>
      </c>
      <c r="G68" s="27" t="str">
        <f>DESPESAS!D2</f>
        <v>UPA QUEIMADOS</v>
      </c>
      <c r="H68" s="66" t="str">
        <f>VLOOKUP(I68,FORNECEDOR!$A$1:$B$450,2,FALSE)</f>
        <v>12.955.134/0001-45</v>
      </c>
      <c r="I68" s="70" t="str">
        <f>CAZUL!E65</f>
        <v>INSTITUTO DIVA ALVES DO BRASIL</v>
      </c>
      <c r="J68" s="35" t="str">
        <f>VLOOKUP(AA68,DESPESAS!$A$2:$B$307,2,FALSE)</f>
        <v>01.02.99</v>
      </c>
      <c r="K68" s="35" t="str">
        <f>VLOOKUP(AA68,DESPESAS!$A$2:$C$317,3,FALSE)</f>
        <v>OUTROS BENEFÍCIOS</v>
      </c>
      <c r="L68" s="28">
        <f>CAZUL!F65</f>
        <v>0</v>
      </c>
      <c r="M68" s="63">
        <f>CAZUL!G65</f>
        <v>5984.6</v>
      </c>
      <c r="N68" s="28">
        <f>CAZUL!H65</f>
        <v>925081.30000000133</v>
      </c>
      <c r="O68" s="7" t="str">
        <f>DESPESAS!E2</f>
        <v>BANCO DO BRASIL</v>
      </c>
      <c r="P68" s="4"/>
      <c r="AA68" s="67" t="str">
        <f>CAZUL!C65</f>
        <v>REEMBOLSO</v>
      </c>
    </row>
    <row r="69" spans="1:47" s="33" customFormat="1" ht="11.25" customHeight="1" x14ac:dyDescent="0.25">
      <c r="A69" s="4"/>
      <c r="B69" s="25" t="s">
        <v>93</v>
      </c>
      <c r="C69" s="20"/>
      <c r="D69" s="99">
        <v>12047719060102</v>
      </c>
      <c r="E69" s="7" t="str">
        <f>CAZUL!B66</f>
        <v>08/04/2020</v>
      </c>
      <c r="F69" s="39" t="str">
        <f>CAZUL!N66</f>
        <v>08/04/2020</v>
      </c>
      <c r="G69" s="27" t="str">
        <f>DESPESAS!D2</f>
        <v>UPA QUEIMADOS</v>
      </c>
      <c r="H69" s="66" t="str">
        <f>VLOOKUP(I69,FORNECEDOR!$A$1:$B$450,2,FALSE)</f>
        <v>00.000.000/1409-53</v>
      </c>
      <c r="I69" s="70" t="str">
        <f>CAZUL!E66</f>
        <v>BANCO DO BRASIL</v>
      </c>
      <c r="J69" s="35" t="str">
        <f>VLOOKUP(AA69,DESPESAS!$A$2:$B$307,2,FALSE)</f>
        <v>11.01.02</v>
      </c>
      <c r="K69" s="35" t="str">
        <f>VLOOKUP(AA69,DESPESAS!$A$2:$C$317,3,FALSE)</f>
        <v>BLOQUEIO JUDICIAL</v>
      </c>
      <c r="L69" s="28">
        <f>CAZUL!F66</f>
        <v>0</v>
      </c>
      <c r="M69" s="63">
        <f>CAZUL!G66</f>
        <v>8150</v>
      </c>
      <c r="N69" s="28">
        <f>CAZUL!H66</f>
        <v>916931.30000000133</v>
      </c>
      <c r="O69" s="7" t="str">
        <f>DESPESAS!E2</f>
        <v>BANCO DO BRASIL</v>
      </c>
      <c r="P69" s="4"/>
      <c r="AA69" s="67" t="str">
        <f>CAZUL!C66</f>
        <v>BLOQUEIO JUDICIAL</v>
      </c>
    </row>
    <row r="70" spans="1:47" s="9" customFormat="1" ht="10.15" customHeight="1" x14ac:dyDescent="0.25">
      <c r="A70" s="1" t="s">
        <v>44</v>
      </c>
      <c r="B70" s="25" t="s">
        <v>93</v>
      </c>
      <c r="C70" s="20" t="s">
        <v>746</v>
      </c>
      <c r="D70" s="99">
        <v>40903</v>
      </c>
      <c r="E70" s="7" t="str">
        <f>CAZUL!B67</f>
        <v>01/03/2020</v>
      </c>
      <c r="F70" s="39" t="str">
        <f>CAZUL!N67</f>
        <v>09/04/2020</v>
      </c>
      <c r="G70" s="27" t="str">
        <f>DESPESAS!D2</f>
        <v>UPA QUEIMADOS</v>
      </c>
      <c r="H70" s="66" t="str">
        <f>VLOOKUP(I70,FORNECEDOR!$A$1:$B$450,2,FALSE)</f>
        <v xml:space="preserve">022.987.767-25 </v>
      </c>
      <c r="I70" s="70" t="str">
        <f>CAZUL!E67</f>
        <v xml:space="preserve">MONICA DE ARAUJO RODRIGUES </v>
      </c>
      <c r="J70" s="35" t="str">
        <f>VLOOKUP(AA70,DESPESAS!$A$2:$B$307,2,FALSE)</f>
        <v>01.01.01</v>
      </c>
      <c r="K70" s="35" t="str">
        <f>VLOOKUP(AA70,DESPESAS!$A$2:$C$317,3,FALSE)</f>
        <v>FOLHA NORMAL</v>
      </c>
      <c r="L70" s="28">
        <f>CAZUL!F67</f>
        <v>0</v>
      </c>
      <c r="M70" s="63">
        <f>CAZUL!G67</f>
        <v>2936.69</v>
      </c>
      <c r="N70" s="28">
        <f>CAZUL!H67</f>
        <v>0</v>
      </c>
      <c r="O70" s="7" t="str">
        <f>DESPESAS!E2</f>
        <v>BANCO DO BRASIL</v>
      </c>
      <c r="P70" s="4"/>
      <c r="AA70" s="67" t="str">
        <f>CAZUL!C67</f>
        <v>Salários</v>
      </c>
    </row>
    <row r="71" spans="1:47" ht="12.75" customHeight="1" x14ac:dyDescent="0.25">
      <c r="A71" s="22"/>
      <c r="B71" s="25" t="s">
        <v>93</v>
      </c>
      <c r="C71" s="20" t="s">
        <v>746</v>
      </c>
      <c r="D71" s="99">
        <v>40906</v>
      </c>
      <c r="E71" s="7" t="str">
        <f>CAZUL!B68</f>
        <v>01/03/2020</v>
      </c>
      <c r="F71" s="39" t="str">
        <f>CAZUL!N68</f>
        <v>09/04/2020</v>
      </c>
      <c r="G71" s="27" t="str">
        <f>DESPESAS!D2</f>
        <v>UPA QUEIMADOS</v>
      </c>
      <c r="H71" s="66" t="str">
        <f>VLOOKUP(I71,FORNECEDOR!$A$1:$B$450,2,FALSE)</f>
        <v>084.884.727-06</v>
      </c>
      <c r="I71" s="70" t="str">
        <f>CAZUL!E68</f>
        <v xml:space="preserve">LEANDRO XAVIER RIBEIRO </v>
      </c>
      <c r="J71" s="35" t="str">
        <f>VLOOKUP(AA71,DESPESAS!$A$2:$B$307,2,FALSE)</f>
        <v>01.01.01</v>
      </c>
      <c r="K71" s="35" t="str">
        <f>VLOOKUP(AA71,DESPESAS!$A$2:$C$317,3,FALSE)</f>
        <v>FOLHA NORMAL</v>
      </c>
      <c r="L71" s="28">
        <f>CAZUL!F68</f>
        <v>0</v>
      </c>
      <c r="M71" s="63">
        <f>CAZUL!G68</f>
        <v>3393.31</v>
      </c>
      <c r="N71" s="28">
        <f>CAZUL!H68</f>
        <v>0</v>
      </c>
      <c r="O71" s="7" t="str">
        <f>DESPESAS!E2</f>
        <v>BANCO DO BRASIL</v>
      </c>
      <c r="P71" s="4"/>
      <c r="AA71" s="67" t="str">
        <f>CAZUL!C68</f>
        <v>Salários</v>
      </c>
    </row>
    <row r="72" spans="1:47" ht="12.75" customHeight="1" x14ac:dyDescent="0.25">
      <c r="A72" s="22"/>
      <c r="B72" s="25" t="s">
        <v>93</v>
      </c>
      <c r="C72" s="20" t="s">
        <v>746</v>
      </c>
      <c r="D72" s="99">
        <v>40902</v>
      </c>
      <c r="E72" s="7" t="str">
        <f>CAZUL!B69</f>
        <v>01/03/2020</v>
      </c>
      <c r="F72" s="39" t="str">
        <f>CAZUL!N69</f>
        <v>09/04/2020</v>
      </c>
      <c r="G72" s="27" t="str">
        <f>DESPESAS!D2</f>
        <v>UPA QUEIMADOS</v>
      </c>
      <c r="H72" s="66" t="str">
        <f>VLOOKUP(I72,FORNECEDOR!$A$1:$B$450,2,FALSE)</f>
        <v>053.134.987-03</v>
      </c>
      <c r="I72" s="70" t="str">
        <f>CAZUL!E69</f>
        <v xml:space="preserve"> LUCIANO LEAL PEIXOTO DOS SANTOS </v>
      </c>
      <c r="J72" s="35" t="str">
        <f>VLOOKUP(AA72,DESPESAS!$A$2:$B$307,2,FALSE)</f>
        <v>01.01.01</v>
      </c>
      <c r="K72" s="35" t="str">
        <f>VLOOKUP(AA72,DESPESAS!$A$2:$C$317,3,FALSE)</f>
        <v>FOLHA NORMAL</v>
      </c>
      <c r="L72" s="28">
        <f>CAZUL!F69</f>
        <v>0</v>
      </c>
      <c r="M72" s="63">
        <f>CAZUL!G69</f>
        <v>4336.3500000000004</v>
      </c>
      <c r="N72" s="28">
        <f>CAZUL!H69</f>
        <v>906264.95000000135</v>
      </c>
      <c r="O72" s="7" t="str">
        <f>DESPESAS!E2</f>
        <v>BANCO DO BRASIL</v>
      </c>
      <c r="P72" s="4"/>
      <c r="AA72" s="67" t="str">
        <f>CAZUL!C69</f>
        <v>Salários</v>
      </c>
    </row>
    <row r="73" spans="1:47" ht="12.75" customHeight="1" x14ac:dyDescent="0.25">
      <c r="A73" s="22"/>
      <c r="B73" s="25" t="s">
        <v>93</v>
      </c>
      <c r="C73" s="20" t="s">
        <v>746</v>
      </c>
      <c r="D73" s="99">
        <v>40901</v>
      </c>
      <c r="E73" s="7" t="str">
        <f>CAZUL!B70</f>
        <v>01/04/2020</v>
      </c>
      <c r="F73" s="39" t="str">
        <f>CAZUL!N70</f>
        <v>09/04/2020</v>
      </c>
      <c r="G73" s="27" t="str">
        <f>DESPESAS!D2</f>
        <v>UPA QUEIMADOS</v>
      </c>
      <c r="H73" s="66" t="str">
        <f>VLOOKUP(I73,FORNECEDOR!$A$1:$B$450,2,FALSE)</f>
        <v>007.936.885-90</v>
      </c>
      <c r="I73" s="70" t="str">
        <f>CAZUL!E70</f>
        <v>ANTONIO RAFAEL LIMA DE BARROS</v>
      </c>
      <c r="J73" s="35" t="str">
        <f>VLOOKUP(AA73,DESPESAS!$A$2:$B$307,2,FALSE)</f>
        <v>01.01.01</v>
      </c>
      <c r="K73" s="35" t="str">
        <f>VLOOKUP(AA73,DESPESAS!$A$2:$C$317,3,FALSE)</f>
        <v>FOLHA NORMAL</v>
      </c>
      <c r="L73" s="28">
        <f>CAZUL!F70</f>
        <v>0</v>
      </c>
      <c r="M73" s="63">
        <f>CAZUL!G70</f>
        <v>6521.4</v>
      </c>
      <c r="N73" s="28">
        <f>CAZUL!H70</f>
        <v>899743.55000000133</v>
      </c>
      <c r="O73" s="7" t="str">
        <f>DESPESAS!E2</f>
        <v>BANCO DO BRASIL</v>
      </c>
      <c r="P73" s="4"/>
      <c r="AA73" s="67" t="str">
        <f>CAZUL!C70</f>
        <v>Salários</v>
      </c>
    </row>
    <row r="74" spans="1:47" ht="12.75" customHeight="1" x14ac:dyDescent="0.25">
      <c r="A74" s="22"/>
      <c r="B74" s="25" t="s">
        <v>93</v>
      </c>
      <c r="C74" s="20"/>
      <c r="D74" s="99">
        <v>821001200240190</v>
      </c>
      <c r="E74" s="7" t="str">
        <f>CAZUL!B71</f>
        <v>09/04/2020</v>
      </c>
      <c r="F74" s="39" t="str">
        <f>CAZUL!N71</f>
        <v>09/04/2020</v>
      </c>
      <c r="G74" s="27" t="str">
        <f>DESPESAS!D2</f>
        <v>UPA QUEIMADOS</v>
      </c>
      <c r="H74" s="66" t="str">
        <f>VLOOKUP(I74,FORNECEDOR!$A$1:$B$450,2,FALSE)</f>
        <v>00.000.000/1409-53</v>
      </c>
      <c r="I74" s="70" t="str">
        <f>CAZUL!E71</f>
        <v>BANCO DO BRASIL</v>
      </c>
      <c r="J74" s="35" t="str">
        <f>VLOOKUP(AA74,DESPESAS!$A$2:$B$307,2,FALSE)</f>
        <v>06.01.01</v>
      </c>
      <c r="K74" s="35" t="str">
        <f>VLOOKUP(AA74,DESPESAS!$A$2:$C$317,3,FALSE)</f>
        <v>TARIFAS</v>
      </c>
      <c r="L74" s="28">
        <f>CAZUL!F71</f>
        <v>0</v>
      </c>
      <c r="M74" s="63">
        <f>CAZUL!G71</f>
        <v>10.45</v>
      </c>
      <c r="N74" s="28">
        <f>CAZUL!H71</f>
        <v>0</v>
      </c>
      <c r="O74" s="7" t="str">
        <f>DESPESAS!E2</f>
        <v>BANCO DO BRASIL</v>
      </c>
      <c r="P74" s="4"/>
      <c r="AA74" s="67" t="str">
        <f>CAZUL!C71</f>
        <v>Tarifas Bancárias</v>
      </c>
    </row>
    <row r="75" spans="1:47" s="9" customFormat="1" x14ac:dyDescent="0.25">
      <c r="A75" s="1" t="s">
        <v>44</v>
      </c>
      <c r="B75" s="25" t="s">
        <v>93</v>
      </c>
      <c r="C75" s="20"/>
      <c r="D75" s="99">
        <v>821001200240191</v>
      </c>
      <c r="E75" s="7" t="str">
        <f>CAZUL!B72</f>
        <v>09/04/2020</v>
      </c>
      <c r="F75" s="39" t="str">
        <f>CAZUL!N72</f>
        <v>09/04/2020</v>
      </c>
      <c r="G75" s="27" t="str">
        <f>DESPESAS!D2</f>
        <v>UPA QUEIMADOS</v>
      </c>
      <c r="H75" s="66" t="str">
        <f>VLOOKUP(I75,FORNECEDOR!$A$1:$B$450,2,FALSE)</f>
        <v>00.000.000/1409-53</v>
      </c>
      <c r="I75" s="70" t="str">
        <f>CAZUL!E72</f>
        <v>BANCO DO BRASIL</v>
      </c>
      <c r="J75" s="35" t="str">
        <f>VLOOKUP(AA75,DESPESAS!$A$2:$B$307,2,FALSE)</f>
        <v>06.01.01</v>
      </c>
      <c r="K75" s="35" t="str">
        <f>VLOOKUP(AA75,DESPESAS!$A$2:$C$317,3,FALSE)</f>
        <v>TARIFAS</v>
      </c>
      <c r="L75" s="28">
        <f>CAZUL!F72</f>
        <v>0</v>
      </c>
      <c r="M75" s="63">
        <f>CAZUL!G72</f>
        <v>10.45</v>
      </c>
      <c r="N75" s="28">
        <f>CAZUL!H72</f>
        <v>0</v>
      </c>
      <c r="O75" s="7" t="str">
        <f>DESPESAS!E2</f>
        <v>BANCO DO BRASIL</v>
      </c>
      <c r="P75" s="4"/>
      <c r="AA75" s="67" t="str">
        <f>CAZUL!C72</f>
        <v>Tarifas Bancárias</v>
      </c>
    </row>
    <row r="76" spans="1:47" s="9" customFormat="1" x14ac:dyDescent="0.25">
      <c r="A76" s="1"/>
      <c r="B76" s="25" t="s">
        <v>93</v>
      </c>
      <c r="C76" s="4"/>
      <c r="D76" s="99">
        <v>821001200240192</v>
      </c>
      <c r="E76" s="7" t="str">
        <f>CAZUL!B73</f>
        <v>09/04/2020</v>
      </c>
      <c r="F76" s="39" t="str">
        <f>CAZUL!N73</f>
        <v>09/04/2020</v>
      </c>
      <c r="G76" s="27" t="str">
        <f>DESPESAS!D2</f>
        <v>UPA QUEIMADOS</v>
      </c>
      <c r="H76" s="66" t="str">
        <f>VLOOKUP(I76,FORNECEDOR!$A$1:$B$450,2,FALSE)</f>
        <v>00.000.000/1409-53</v>
      </c>
      <c r="I76" s="70" t="str">
        <f>CAZUL!E73</f>
        <v>BANCO DO BRASIL</v>
      </c>
      <c r="J76" s="35" t="str">
        <f>VLOOKUP(AA76,DESPESAS!$A$2:$B$307,2,FALSE)</f>
        <v>06.01.01</v>
      </c>
      <c r="K76" s="35" t="str">
        <f>VLOOKUP(AA76,DESPESAS!$A$2:$C$317,3,FALSE)</f>
        <v>TARIFAS</v>
      </c>
      <c r="L76" s="28">
        <f>CAZUL!F73</f>
        <v>0</v>
      </c>
      <c r="M76" s="63">
        <f>CAZUL!G73</f>
        <v>10.45</v>
      </c>
      <c r="N76" s="28">
        <f>CAZUL!H73</f>
        <v>0</v>
      </c>
      <c r="O76" s="7" t="str">
        <f>DESPESAS!E2</f>
        <v>BANCO DO BRASIL</v>
      </c>
      <c r="P76" s="4"/>
      <c r="AA76" s="67" t="str">
        <f>CAZUL!C73</f>
        <v>Tarifas Bancárias</v>
      </c>
    </row>
    <row r="77" spans="1:47" s="9" customFormat="1" x14ac:dyDescent="0.25">
      <c r="A77" s="1"/>
      <c r="B77" s="25" t="s">
        <v>93</v>
      </c>
      <c r="C77" s="4"/>
      <c r="D77" s="99">
        <v>821001200240193</v>
      </c>
      <c r="E77" s="7" t="str">
        <f>CAZUL!B74</f>
        <v>09/04/2020</v>
      </c>
      <c r="F77" s="39" t="str">
        <f>CAZUL!N74</f>
        <v>09/04/2020</v>
      </c>
      <c r="G77" s="27" t="str">
        <f>DESPESAS!D2</f>
        <v>UPA QUEIMADOS</v>
      </c>
      <c r="H77" s="66" t="str">
        <f>VLOOKUP(I77,FORNECEDOR!$A$1:$B$450,2,FALSE)</f>
        <v>00.000.000/1409-53</v>
      </c>
      <c r="I77" s="70" t="str">
        <f>CAZUL!E74</f>
        <v>BANCO DO BRASIL</v>
      </c>
      <c r="J77" s="35" t="str">
        <f>VLOOKUP(AA77,DESPESAS!$A$2:$B$307,2,FALSE)</f>
        <v>06.01.01</v>
      </c>
      <c r="K77" s="35" t="str">
        <f>VLOOKUP(AA77,DESPESAS!$A$2:$C$317,3,FALSE)</f>
        <v>TARIFAS</v>
      </c>
      <c r="L77" s="28">
        <f>CAZUL!F74</f>
        <v>0</v>
      </c>
      <c r="M77" s="63">
        <f>CAZUL!G74</f>
        <v>10.45</v>
      </c>
      <c r="N77" s="28">
        <f>CAZUL!H74</f>
        <v>0</v>
      </c>
      <c r="O77" s="7" t="str">
        <f>DESPESAS!E2</f>
        <v>BANCO DO BRASIL</v>
      </c>
      <c r="P77" s="4"/>
      <c r="AA77" s="67" t="str">
        <f>CAZUL!C74</f>
        <v>Tarifas Bancárias</v>
      </c>
    </row>
    <row r="78" spans="1:47" s="9" customFormat="1" x14ac:dyDescent="0.25">
      <c r="A78" s="1" t="s">
        <v>44</v>
      </c>
      <c r="B78" s="25" t="s">
        <v>93</v>
      </c>
      <c r="C78" s="20"/>
      <c r="D78" s="99">
        <v>821001200240194</v>
      </c>
      <c r="E78" s="7" t="str">
        <f>CAZUL!B75</f>
        <v>09/04/2020</v>
      </c>
      <c r="F78" s="39" t="str">
        <f>CAZUL!N75</f>
        <v>09/04/2020</v>
      </c>
      <c r="G78" s="27" t="str">
        <f>DESPESAS!D2</f>
        <v>UPA QUEIMADOS</v>
      </c>
      <c r="H78" s="66" t="str">
        <f>VLOOKUP(I78,FORNECEDOR!$A$1:$B$450,2,FALSE)</f>
        <v>00.000.000/1409-53</v>
      </c>
      <c r="I78" s="70" t="str">
        <f>CAZUL!E75</f>
        <v>BANCO DO BRASIL</v>
      </c>
      <c r="J78" s="35" t="str">
        <f>VLOOKUP(AA78,DESPESAS!$A$2:$B$307,2,FALSE)</f>
        <v>06.01.01</v>
      </c>
      <c r="K78" s="35" t="str">
        <f>VLOOKUP(AA78,DESPESAS!$A$2:$C$317,3,FALSE)</f>
        <v>TARIFAS</v>
      </c>
      <c r="L78" s="28">
        <f>CAZUL!F75</f>
        <v>0</v>
      </c>
      <c r="M78" s="63">
        <f>CAZUL!G75</f>
        <v>10.45</v>
      </c>
      <c r="N78" s="28">
        <f>CAZUL!H75</f>
        <v>0</v>
      </c>
      <c r="O78" s="7" t="str">
        <f>DESPESAS!E2</f>
        <v>BANCO DO BRASIL</v>
      </c>
      <c r="P78" s="4"/>
      <c r="AA78" s="67" t="str">
        <f>CAZUL!C75</f>
        <v>Tarifas Bancárias</v>
      </c>
    </row>
    <row r="79" spans="1:47" s="9" customFormat="1" ht="14.45" customHeight="1" x14ac:dyDescent="0.25">
      <c r="A79" s="1"/>
      <c r="B79" s="25" t="s">
        <v>93</v>
      </c>
      <c r="C79" s="4"/>
      <c r="D79" s="99">
        <v>821001200240195</v>
      </c>
      <c r="E79" s="7" t="str">
        <f>CAZUL!B76</f>
        <v>09/04/2020</v>
      </c>
      <c r="F79" s="39" t="str">
        <f>CAZUL!N76</f>
        <v>09/04/2020</v>
      </c>
      <c r="G79" s="27" t="str">
        <f>DESPESAS!D2</f>
        <v>UPA QUEIMADOS</v>
      </c>
      <c r="H79" s="66" t="str">
        <f>VLOOKUP(I79,FORNECEDOR!$A$1:$B$450,2,FALSE)</f>
        <v>00.000.000/1409-53</v>
      </c>
      <c r="I79" s="70" t="str">
        <f>CAZUL!E76</f>
        <v>BANCO DO BRASIL</v>
      </c>
      <c r="J79" s="35" t="str">
        <f>VLOOKUP(AA79,DESPESAS!$A$2:$B$307,2,FALSE)</f>
        <v>06.01.01</v>
      </c>
      <c r="K79" s="35" t="str">
        <f>VLOOKUP(AA79,DESPESAS!$A$2:$C$317,3,FALSE)</f>
        <v>TARIFAS</v>
      </c>
      <c r="L79" s="28">
        <f>CAZUL!F76</f>
        <v>0</v>
      </c>
      <c r="M79" s="63">
        <f>CAZUL!G76</f>
        <v>10.45</v>
      </c>
      <c r="N79" s="28">
        <f>CAZUL!H76</f>
        <v>0</v>
      </c>
      <c r="O79" s="7" t="str">
        <f>DESPESAS!E2</f>
        <v>BANCO DO BRASIL</v>
      </c>
      <c r="P79" s="4"/>
      <c r="AA79" s="67" t="str">
        <f>CAZUL!C76</f>
        <v>Tarifas Bancárias</v>
      </c>
    </row>
    <row r="80" spans="1:47" ht="12.75" customHeight="1" x14ac:dyDescent="0.25">
      <c r="A80" s="22"/>
      <c r="B80" s="25" t="s">
        <v>93</v>
      </c>
      <c r="C80" s="1"/>
      <c r="D80" s="99">
        <v>40904</v>
      </c>
      <c r="E80" s="7" t="str">
        <f>CAZUL!B77</f>
        <v>09/04/2020</v>
      </c>
      <c r="F80" s="39" t="str">
        <f>CAZUL!N77</f>
        <v>09/04/2020</v>
      </c>
      <c r="G80" s="27" t="str">
        <f>DESPESAS!D2</f>
        <v>UPA QUEIMADOS</v>
      </c>
      <c r="H80" s="66" t="str">
        <f>VLOOKUP(I80,FORNECEDOR!$A$1:$B$450,2,FALSE)</f>
        <v>677.560.345-20</v>
      </c>
      <c r="I80" s="70" t="str">
        <f>CAZUL!E77</f>
        <v>EVANDRO SILVA NOGUEIRA</v>
      </c>
      <c r="J80" s="35" t="str">
        <f>VLOOKUP(AA80,DESPESAS!$A$2:$B$307,2,FALSE)</f>
        <v>02.99.01</v>
      </c>
      <c r="K80" s="35" t="str">
        <f>VLOOKUP(AA80,DESPESAS!$A$2:$C$317,3,FALSE)</f>
        <v>OUTRAS DESPESAS DE CONSUMO</v>
      </c>
      <c r="L80" s="28">
        <f>CAZUL!F77</f>
        <v>0</v>
      </c>
      <c r="M80" s="63">
        <f>CAZUL!G77</f>
        <v>2000</v>
      </c>
      <c r="N80" s="28">
        <f>CAZUL!H77</f>
        <v>0</v>
      </c>
      <c r="O80" s="7" t="str">
        <f>DESPESAS!E2</f>
        <v>BANCO DO BRASIL</v>
      </c>
      <c r="P80" s="4"/>
      <c r="AA80" s="67" t="str">
        <f>CAZUL!C77</f>
        <v>FUNDO FIXO</v>
      </c>
    </row>
    <row r="81" spans="1:27" ht="12.75" customHeight="1" x14ac:dyDescent="0.25">
      <c r="A81" s="22"/>
      <c r="B81" s="25" t="s">
        <v>93</v>
      </c>
      <c r="C81" s="1"/>
      <c r="D81" s="99">
        <v>300037</v>
      </c>
      <c r="E81" s="7" t="str">
        <f>CAZUL!B78</f>
        <v>09/04/2020</v>
      </c>
      <c r="F81" s="39" t="str">
        <f>CAZUL!N78</f>
        <v>09/04/2020</v>
      </c>
      <c r="G81" s="27" t="str">
        <f>DESPESAS!D2</f>
        <v>UPA QUEIMADOS</v>
      </c>
      <c r="H81" s="66" t="str">
        <f>VLOOKUP(I81,FORNECEDOR!$A$1:$B$450,2,FALSE)</f>
        <v>12.955.134/0001-45</v>
      </c>
      <c r="I81" s="70" t="str">
        <f>CAZUL!E78</f>
        <v>INSTITUTO DIVA ALVES DO BRASIL</v>
      </c>
      <c r="J81" s="35" t="str">
        <f>VLOOKUP(AA81,DESPESAS!$A$2:$B$307,2,FALSE)</f>
        <v>11.01.07</v>
      </c>
      <c r="K81" s="35" t="str">
        <f>VLOOKUP(AA81,DESPESAS!$A$2:$C$317,3,FALSE)</f>
        <v>OUTROS</v>
      </c>
      <c r="L81" s="28">
        <f>CAZUL!F78</f>
        <v>1374.07</v>
      </c>
      <c r="M81" s="63">
        <f>CAZUL!G78</f>
        <v>0</v>
      </c>
      <c r="N81" s="28">
        <f>CAZUL!H78</f>
        <v>0</v>
      </c>
      <c r="O81" s="7" t="str">
        <f>DESPESAS!E2</f>
        <v>BANCO DO BRASIL</v>
      </c>
      <c r="P81" s="4"/>
      <c r="AA81" s="67" t="str">
        <f>CAZUL!C78</f>
        <v>OUTROS</v>
      </c>
    </row>
    <row r="82" spans="1:27" ht="12.75" customHeight="1" x14ac:dyDescent="0.25">
      <c r="A82" s="22"/>
      <c r="B82" s="25" t="s">
        <v>93</v>
      </c>
      <c r="C82" s="1"/>
      <c r="D82" s="99">
        <v>400032</v>
      </c>
      <c r="E82" s="7" t="str">
        <f>CAZUL!B79</f>
        <v>09/04/2020</v>
      </c>
      <c r="F82" s="39" t="str">
        <f>CAZUL!N79</f>
        <v>09/04/2020</v>
      </c>
      <c r="G82" s="27" t="str">
        <f>DESPESAS!D2</f>
        <v>UPA QUEIMADOS</v>
      </c>
      <c r="H82" s="66" t="str">
        <f>VLOOKUP(I82,FORNECEDOR!$A$1:$B$450,2,FALSE)</f>
        <v>12.955.134/0001-45</v>
      </c>
      <c r="I82" s="70" t="str">
        <f>CAZUL!E79</f>
        <v>INSTITUTO DIVA ALVES DO BRASIL</v>
      </c>
      <c r="J82" s="35" t="str">
        <f>VLOOKUP(AA82,DESPESAS!$A$2:$B$307,2,FALSE)</f>
        <v>11.01.07</v>
      </c>
      <c r="K82" s="35" t="str">
        <f>VLOOKUP(AA82,DESPESAS!$A$2:$C$317,3,FALSE)</f>
        <v>OUTROS</v>
      </c>
      <c r="L82" s="28">
        <f>CAZUL!F79</f>
        <v>607.88</v>
      </c>
      <c r="M82" s="63">
        <f>CAZUL!G79</f>
        <v>0</v>
      </c>
      <c r="N82" s="28">
        <f>CAZUL!H79</f>
        <v>0</v>
      </c>
      <c r="O82" s="7" t="str">
        <f>DESPESAS!E2</f>
        <v>BANCO DO BRASIL</v>
      </c>
      <c r="P82" s="4"/>
      <c r="AA82" s="67" t="str">
        <f>CAZUL!C79</f>
        <v>OUTROS</v>
      </c>
    </row>
    <row r="83" spans="1:27" ht="12.75" customHeight="1" x14ac:dyDescent="0.25">
      <c r="A83" s="22"/>
      <c r="B83" s="25" t="s">
        <v>93</v>
      </c>
      <c r="C83" s="1"/>
      <c r="D83" s="99">
        <v>400032</v>
      </c>
      <c r="E83" s="7" t="str">
        <f>CAZUL!B80</f>
        <v>09/04/2020</v>
      </c>
      <c r="F83" s="39" t="str">
        <f>CAZUL!N80</f>
        <v>09/04/2020</v>
      </c>
      <c r="G83" s="27" t="str">
        <f>DESPESAS!D2</f>
        <v>UPA QUEIMADOS</v>
      </c>
      <c r="H83" s="66" t="str">
        <f>VLOOKUP(I83,FORNECEDOR!$A$1:$B$450,2,FALSE)</f>
        <v>12.955.134/0001-45</v>
      </c>
      <c r="I83" s="70" t="str">
        <f>CAZUL!E80</f>
        <v>INSTITUTO DIVA ALVES DO BRASIL</v>
      </c>
      <c r="J83" s="35" t="str">
        <f>VLOOKUP(AA83,DESPESAS!$A$2:$B$307,2,FALSE)</f>
        <v>11.01.07</v>
      </c>
      <c r="K83" s="35" t="str">
        <f>VLOOKUP(AA83,DESPESAS!$A$2:$C$317,3,FALSE)</f>
        <v>OUTROS</v>
      </c>
      <c r="L83" s="28">
        <f>CAZUL!F80</f>
        <v>1737.27</v>
      </c>
      <c r="M83" s="63">
        <f>CAZUL!G80</f>
        <v>0</v>
      </c>
      <c r="N83" s="28">
        <f>CAZUL!H80</f>
        <v>0</v>
      </c>
      <c r="O83" s="7" t="str">
        <f>DESPESAS!E2</f>
        <v>BANCO DO BRASIL</v>
      </c>
      <c r="P83" s="4"/>
      <c r="AA83" s="67" t="str">
        <f>CAZUL!C80</f>
        <v>OUTROS</v>
      </c>
    </row>
    <row r="84" spans="1:27" ht="12.75" customHeight="1" x14ac:dyDescent="0.25">
      <c r="A84" s="22"/>
      <c r="B84" s="25" t="s">
        <v>93</v>
      </c>
      <c r="C84" s="1"/>
      <c r="D84" s="99">
        <v>40833</v>
      </c>
      <c r="E84" s="7" t="str">
        <f>CAZUL!B81</f>
        <v>09/04/2020</v>
      </c>
      <c r="F84" s="39" t="str">
        <f>CAZUL!N81</f>
        <v>09/04/2020</v>
      </c>
      <c r="G84" s="27" t="str">
        <f>DESPESAS!D2</f>
        <v>UPA QUEIMADOS</v>
      </c>
      <c r="H84" s="66" t="str">
        <f>VLOOKUP(I84,FORNECEDOR!$A$1:$B$450,2,FALSE)</f>
        <v>12.955.134/0001-45</v>
      </c>
      <c r="I84" s="70" t="str">
        <f>CAZUL!E81</f>
        <v>INSTITUTO DIVA ALVES DO BRASIL</v>
      </c>
      <c r="J84" s="35" t="str">
        <f>VLOOKUP(AA84,DESPESAS!$A$2:$B$307,2,FALSE)</f>
        <v>11.01.07</v>
      </c>
      <c r="K84" s="35" t="str">
        <f>VLOOKUP(AA84,DESPESAS!$A$2:$C$317,3,FALSE)</f>
        <v>OUTROS</v>
      </c>
      <c r="L84" s="28">
        <f>CAZUL!F81</f>
        <v>2000</v>
      </c>
      <c r="M84" s="63">
        <f>CAZUL!G81</f>
        <v>0</v>
      </c>
      <c r="N84" s="28">
        <f>CAZUL!H81</f>
        <v>0</v>
      </c>
      <c r="O84" s="7" t="str">
        <f>DESPESAS!E2</f>
        <v>BANCO DO BRASIL</v>
      </c>
      <c r="P84" s="4"/>
      <c r="AA84" s="67" t="str">
        <f>CAZUL!C81</f>
        <v>OUTROS</v>
      </c>
    </row>
    <row r="85" spans="1:27" ht="12.75" customHeight="1" x14ac:dyDescent="0.25">
      <c r="A85" s="22"/>
      <c r="B85" s="25" t="s">
        <v>93</v>
      </c>
      <c r="C85" s="1"/>
      <c r="D85" s="35">
        <v>35</v>
      </c>
      <c r="E85" s="7" t="str">
        <f>CAZUL!B82</f>
        <v>09/04/2020</v>
      </c>
      <c r="F85" s="39" t="str">
        <f>CAZUL!N82</f>
        <v>09/04/2020</v>
      </c>
      <c r="G85" s="27" t="str">
        <f>DESPESAS!D2</f>
        <v>UPA QUEIMADOS</v>
      </c>
      <c r="H85" s="66" t="str">
        <f>VLOOKUP(I85,FORNECEDOR!$A$1:$B$450,2,FALSE)</f>
        <v>12.955.134/0001-45</v>
      </c>
      <c r="I85" s="70" t="str">
        <f>CAZUL!E82</f>
        <v>INSTITUTO DIVA ALVES DO BRASIL</v>
      </c>
      <c r="J85" s="35" t="str">
        <f>VLOOKUP(AA85,DESPESAS!$A$2:$B$307,2,FALSE)</f>
        <v>11.01.07</v>
      </c>
      <c r="K85" s="35" t="str">
        <f>VLOOKUP(AA85,DESPESAS!$A$2:$C$317,3,FALSE)</f>
        <v>OUTROS</v>
      </c>
      <c r="L85" s="28">
        <f>CAZUL!F82</f>
        <v>1476.23</v>
      </c>
      <c r="M85" s="63">
        <f>CAZUL!G82</f>
        <v>0</v>
      </c>
      <c r="N85" s="28">
        <f>CAZUL!H82</f>
        <v>0</v>
      </c>
      <c r="O85" s="7" t="str">
        <f>DESPESAS!E2</f>
        <v>BANCO DO BRASIL</v>
      </c>
      <c r="P85" s="4"/>
      <c r="AA85" s="67" t="str">
        <f>CAZUL!C82</f>
        <v>OUTROS</v>
      </c>
    </row>
    <row r="86" spans="1:27" ht="12.75" customHeight="1" x14ac:dyDescent="0.25">
      <c r="A86" s="22"/>
      <c r="B86" s="25" t="s">
        <v>93</v>
      </c>
      <c r="C86" s="1"/>
      <c r="D86" s="99">
        <v>40816</v>
      </c>
      <c r="E86" s="7" t="str">
        <f>CAZUL!B83</f>
        <v>09/04/2020</v>
      </c>
      <c r="F86" s="39" t="str">
        <f>CAZUL!N83</f>
        <v>09/04/2020</v>
      </c>
      <c r="G86" s="27" t="str">
        <f>DESPESAS!D2</f>
        <v>UPA QUEIMADOS</v>
      </c>
      <c r="H86" s="66" t="str">
        <f>VLOOKUP(I86,FORNECEDOR!$A$1:$B$450,2,FALSE)</f>
        <v>12.955.134/0001-45</v>
      </c>
      <c r="I86" s="70" t="str">
        <f>CAZUL!E83</f>
        <v>INSTITUTO DIVA ALVES DO BRASIL</v>
      </c>
      <c r="J86" s="35" t="str">
        <f>VLOOKUP(AA86,DESPESAS!$A$2:$B$307,2,FALSE)</f>
        <v>11.01.07</v>
      </c>
      <c r="K86" s="35" t="str">
        <f>VLOOKUP(AA86,DESPESAS!$A$2:$C$317,3,FALSE)</f>
        <v>OUTROS</v>
      </c>
      <c r="L86" s="28">
        <f>CAZUL!F83</f>
        <v>3393.31</v>
      </c>
      <c r="M86" s="63">
        <f>CAZUL!G83</f>
        <v>0</v>
      </c>
      <c r="N86" s="28">
        <f>CAZUL!H83</f>
        <v>0</v>
      </c>
      <c r="O86" s="7" t="str">
        <f>DESPESAS!E2</f>
        <v>BANCO DO BRASIL</v>
      </c>
      <c r="P86" s="4"/>
      <c r="AA86" s="67" t="str">
        <f>CAZUL!C83</f>
        <v>OUTROS</v>
      </c>
    </row>
    <row r="87" spans="1:27" ht="12.75" customHeight="1" x14ac:dyDescent="0.25">
      <c r="A87" s="22"/>
      <c r="B87" s="25" t="s">
        <v>93</v>
      </c>
      <c r="C87" s="1"/>
      <c r="D87" s="99">
        <v>40821</v>
      </c>
      <c r="E87" s="7" t="str">
        <f>CAZUL!B84</f>
        <v>09/04/2020</v>
      </c>
      <c r="F87" s="39" t="str">
        <f>CAZUL!N84</f>
        <v>09/04/2020</v>
      </c>
      <c r="G87" s="27" t="str">
        <f>DESPESAS!D2</f>
        <v>UPA QUEIMADOS</v>
      </c>
      <c r="H87" s="66" t="str">
        <f>VLOOKUP(I87,FORNECEDOR!$A$1:$B$450,2,FALSE)</f>
        <v>12.955.134/0001-45</v>
      </c>
      <c r="I87" s="70" t="str">
        <f>CAZUL!E84</f>
        <v>INSTITUTO DIVA ALVES DO BRASIL</v>
      </c>
      <c r="J87" s="35" t="str">
        <f>VLOOKUP(AA87,DESPESAS!$A$2:$B$307,2,FALSE)</f>
        <v>11.01.07</v>
      </c>
      <c r="K87" s="35" t="str">
        <f>VLOOKUP(AA87,DESPESAS!$A$2:$C$317,3,FALSE)</f>
        <v>OUTROS</v>
      </c>
      <c r="L87" s="28">
        <f>CAZUL!F84</f>
        <v>2936.69</v>
      </c>
      <c r="M87" s="63">
        <f>CAZUL!G84</f>
        <v>0</v>
      </c>
      <c r="N87" s="28">
        <f>CAZUL!H84</f>
        <v>0</v>
      </c>
      <c r="O87" s="7" t="str">
        <f>DESPESAS!E2</f>
        <v>BANCO DO BRASIL</v>
      </c>
      <c r="P87" s="4"/>
      <c r="AA87" s="67" t="str">
        <f>CAZUL!C84</f>
        <v>OUTROS</v>
      </c>
    </row>
    <row r="88" spans="1:27" ht="12.75" customHeight="1" x14ac:dyDescent="0.25">
      <c r="A88" s="22"/>
      <c r="B88" s="25" t="s">
        <v>93</v>
      </c>
      <c r="C88" s="1"/>
      <c r="D88" s="99">
        <v>40817</v>
      </c>
      <c r="E88" s="7" t="str">
        <f>CAZUL!B85</f>
        <v>09/04/2020</v>
      </c>
      <c r="F88" s="39" t="str">
        <f>CAZUL!N85</f>
        <v>09/04/2020</v>
      </c>
      <c r="G88" s="27" t="str">
        <f>DESPESAS!D2</f>
        <v>UPA QUEIMADOS</v>
      </c>
      <c r="H88" s="66" t="str">
        <f>VLOOKUP(I88,FORNECEDOR!$A$1:$B$450,2,FALSE)</f>
        <v>12.955.134/0001-45</v>
      </c>
      <c r="I88" s="70" t="str">
        <f>CAZUL!E85</f>
        <v>INSTITUTO DIVA ALVES DO BRASIL</v>
      </c>
      <c r="J88" s="35" t="str">
        <f>VLOOKUP(AA88,DESPESAS!$A$2:$B$307,2,FALSE)</f>
        <v>11.01.07</v>
      </c>
      <c r="K88" s="35" t="str">
        <f>VLOOKUP(AA88,DESPESAS!$A$2:$C$317,3,FALSE)</f>
        <v>OUTROS</v>
      </c>
      <c r="L88" s="28">
        <f>CAZUL!F85</f>
        <v>4336.3500000000004</v>
      </c>
      <c r="M88" s="63">
        <f>CAZUL!G85</f>
        <v>0</v>
      </c>
      <c r="N88" s="28">
        <f>CAZUL!H85</f>
        <v>0</v>
      </c>
      <c r="O88" s="7" t="str">
        <f>DESPESAS!E2</f>
        <v>BANCO DO BRASIL</v>
      </c>
      <c r="P88" s="4"/>
      <c r="AA88" s="67" t="str">
        <f>CAZUL!C85</f>
        <v>OUTROS</v>
      </c>
    </row>
    <row r="89" spans="1:27" ht="12.75" customHeight="1" x14ac:dyDescent="0.25">
      <c r="A89" s="22"/>
      <c r="B89" s="25" t="s">
        <v>93</v>
      </c>
      <c r="C89" s="1"/>
      <c r="D89" s="99">
        <v>100038</v>
      </c>
      <c r="E89" s="7" t="str">
        <f>CAZUL!B86</f>
        <v>09/04/2020</v>
      </c>
      <c r="F89" s="39" t="str">
        <f>CAZUL!N86</f>
        <v>09/04/2020</v>
      </c>
      <c r="G89" s="27" t="str">
        <f>DESPESAS!D2</f>
        <v>UPA QUEIMADOS</v>
      </c>
      <c r="H89" s="66" t="str">
        <f>VLOOKUP(I89,FORNECEDOR!$A$1:$B$450,2,FALSE)</f>
        <v>12.955.134/0001-45</v>
      </c>
      <c r="I89" s="70" t="str">
        <f>CAZUL!E86</f>
        <v>INSTITUTO DIVA ALVES DO BRASIL</v>
      </c>
      <c r="J89" s="35" t="str">
        <f>VLOOKUP(AA89,DESPESAS!$A$2:$B$307,2,FALSE)</f>
        <v>11.01.07</v>
      </c>
      <c r="K89" s="35" t="str">
        <f>VLOOKUP(AA89,DESPESAS!$A$2:$C$317,3,FALSE)</f>
        <v>OUTROS</v>
      </c>
      <c r="L89" s="28">
        <f>CAZUL!F86</f>
        <v>1641.97</v>
      </c>
      <c r="M89" s="63">
        <f>CAZUL!G86</f>
        <v>0</v>
      </c>
      <c r="N89" s="28">
        <f>CAZUL!H86</f>
        <v>0</v>
      </c>
      <c r="O89" s="7" t="str">
        <f>DESPESAS!E2</f>
        <v>BANCO DO BRASIL</v>
      </c>
      <c r="P89" s="4"/>
      <c r="AA89" s="67" t="str">
        <f>CAZUL!C86</f>
        <v>OUTROS</v>
      </c>
    </row>
    <row r="90" spans="1:27" ht="12.75" customHeight="1" x14ac:dyDescent="0.25">
      <c r="A90" s="22"/>
      <c r="B90" s="25" t="s">
        <v>93</v>
      </c>
      <c r="C90" s="1" t="s">
        <v>938</v>
      </c>
      <c r="D90" s="99">
        <v>41306</v>
      </c>
      <c r="E90" s="7" t="str">
        <f>CAZUL!B87</f>
        <v>03/04/2020</v>
      </c>
      <c r="F90" s="39" t="str">
        <f>CAZUL!N87</f>
        <v>13/04/2020</v>
      </c>
      <c r="G90" s="27" t="str">
        <f>DESPESAS!D2</f>
        <v>UPA QUEIMADOS</v>
      </c>
      <c r="H90" s="66" t="str">
        <f>VLOOKUP(I90,FORNECEDOR!$A$1:$B$450,2,FALSE)</f>
        <v>09.077.954/0001-45</v>
      </c>
      <c r="I90" s="70" t="str">
        <f>CAZUL!E87</f>
        <v>NOVA RODOVIA ALIMENTAÇÃO</v>
      </c>
      <c r="J90" s="35" t="str">
        <f>VLOOKUP(AA90,DESPESAS!$A$2:$B$307,2,FALSE)</f>
        <v>03.24.01</v>
      </c>
      <c r="K90" s="35" t="str">
        <f>VLOOKUP(AA90,DESPESAS!$A$2:$C$317,3,FALSE)</f>
        <v>FORNECIMENTO DE ALIMENTAÇÃO</v>
      </c>
      <c r="L90" s="28">
        <f>CAZUL!F87</f>
        <v>0</v>
      </c>
      <c r="M90" s="63">
        <f>CAZUL!G87</f>
        <v>45953.760000000002</v>
      </c>
      <c r="N90" s="28">
        <f>CAZUL!H87</f>
        <v>0</v>
      </c>
      <c r="O90" s="7" t="str">
        <f>DESPESAS!E2</f>
        <v>BANCO DO BRASIL</v>
      </c>
      <c r="P90" s="4"/>
      <c r="AA90" s="67" t="str">
        <f>CAZUL!C87</f>
        <v>Lanches e Refeições</v>
      </c>
    </row>
    <row r="91" spans="1:27" ht="12.75" customHeight="1" x14ac:dyDescent="0.25">
      <c r="A91" s="22"/>
      <c r="B91" s="25" t="s">
        <v>93</v>
      </c>
      <c r="C91" s="1" t="s">
        <v>938</v>
      </c>
      <c r="D91" s="99">
        <v>41307</v>
      </c>
      <c r="E91" s="7" t="str">
        <f>CAZUL!B88</f>
        <v>02/04/2020</v>
      </c>
      <c r="F91" s="39" t="str">
        <f>CAZUL!N88</f>
        <v>13/04/2020</v>
      </c>
      <c r="G91" s="27" t="str">
        <f>DESPESAS!D2</f>
        <v>UPA QUEIMADOS</v>
      </c>
      <c r="H91" s="66" t="str">
        <f>VLOOKUP(I91,FORNECEDOR!$A$1:$B$450,2,FALSE)</f>
        <v>26.069.744/0001-56</v>
      </c>
      <c r="I91" s="70" t="str">
        <f>CAZUL!E88</f>
        <v>RADIOLOGIA EM FOCO</v>
      </c>
      <c r="J91" s="35" t="str">
        <f>VLOOKUP(AA91,DESPESAS!$A$2:$B$307,2,FALSE)</f>
        <v>03.26.01</v>
      </c>
      <c r="K91" s="35" t="str">
        <f>VLOOKUP(AA91,DESPESAS!$A$2:$C$317,3,FALSE)</f>
        <v>SERVIÇOS ASSISTENCIAIS PESSOA JURÍDICA</v>
      </c>
      <c r="L91" s="28">
        <f>CAZUL!F88</f>
        <v>0</v>
      </c>
      <c r="M91" s="63">
        <f>CAZUL!G88</f>
        <v>28900</v>
      </c>
      <c r="N91" s="28">
        <f>CAZUL!H88</f>
        <v>842330.8600000015</v>
      </c>
      <c r="O91" s="7" t="str">
        <f>DESPESAS!E2</f>
        <v>BANCO DO BRASIL</v>
      </c>
      <c r="P91" s="4"/>
      <c r="AA91" s="67" t="str">
        <f>CAZUL!C88</f>
        <v>Serviço de Radiologia</v>
      </c>
    </row>
    <row r="92" spans="1:27" ht="12.75" customHeight="1" x14ac:dyDescent="0.25">
      <c r="A92" s="22"/>
      <c r="B92" s="25" t="s">
        <v>93</v>
      </c>
      <c r="C92" s="1" t="s">
        <v>746</v>
      </c>
      <c r="D92" s="99">
        <v>41303</v>
      </c>
      <c r="E92" s="7" t="str">
        <f>CAZUL!B89</f>
        <v>01/03/2020</v>
      </c>
      <c r="F92" s="39" t="str">
        <f>CAZUL!N89</f>
        <v>13/04/2020</v>
      </c>
      <c r="G92" s="27" t="str">
        <f>DESPESAS!D2</f>
        <v>UPA QUEIMADOS</v>
      </c>
      <c r="H92" s="66" t="str">
        <f>VLOOKUP(I92,FORNECEDOR!$A$1:$B$450,2,FALSE)</f>
        <v>034.220.027-58</v>
      </c>
      <c r="I92" s="70" t="str">
        <f>CAZUL!E89</f>
        <v>ANELISE RAMOS DA SILVA</v>
      </c>
      <c r="J92" s="35" t="str">
        <f>VLOOKUP(AA92,DESPESAS!$A$2:$B$307,2,FALSE)</f>
        <v>01.01.01</v>
      </c>
      <c r="K92" s="35" t="str">
        <f>VLOOKUP(AA92,DESPESAS!$A$2:$C$317,3,FALSE)</f>
        <v>FOLHA NORMAL</v>
      </c>
      <c r="L92" s="28">
        <f>CAZUL!F89</f>
        <v>0</v>
      </c>
      <c r="M92" s="63">
        <f>CAZUL!G89</f>
        <v>1641.97</v>
      </c>
      <c r="N92" s="28">
        <f>CAZUL!H89</f>
        <v>0</v>
      </c>
      <c r="O92" s="7" t="str">
        <f>DESPESAS!E2</f>
        <v>BANCO DO BRASIL</v>
      </c>
      <c r="P92" s="4"/>
      <c r="AA92" s="67" t="str">
        <f>CAZUL!C89</f>
        <v>Salários</v>
      </c>
    </row>
    <row r="93" spans="1:27" ht="12.75" customHeight="1" x14ac:dyDescent="0.25">
      <c r="A93" s="22"/>
      <c r="B93" s="25" t="s">
        <v>93</v>
      </c>
      <c r="C93" s="1" t="s">
        <v>746</v>
      </c>
      <c r="D93" s="99">
        <v>41305</v>
      </c>
      <c r="E93" s="7" t="str">
        <f>CAZUL!B90</f>
        <v>01/03/2020</v>
      </c>
      <c r="F93" s="39" t="str">
        <f>CAZUL!N90</f>
        <v>13/04/2020</v>
      </c>
      <c r="G93" s="27" t="str">
        <f>DESPESAS!D2</f>
        <v>UPA QUEIMADOS</v>
      </c>
      <c r="H93" s="66" t="str">
        <f>VLOOKUP(I93,FORNECEDOR!$A$1:$B$450,2,FALSE)</f>
        <v>162.189.397-90</v>
      </c>
      <c r="I93" s="70" t="str">
        <f>CAZUL!E90</f>
        <v>RICARDO RIBEIRO COSTA</v>
      </c>
      <c r="J93" s="35" t="str">
        <f>VLOOKUP(AA93,DESPESAS!$A$2:$B$307,2,FALSE)</f>
        <v>01.01.01</v>
      </c>
      <c r="K93" s="35" t="str">
        <f>VLOOKUP(AA93,DESPESAS!$A$2:$C$317,3,FALSE)</f>
        <v>FOLHA NORMAL</v>
      </c>
      <c r="L93" s="28">
        <f>CAZUL!F90</f>
        <v>0</v>
      </c>
      <c r="M93" s="63">
        <f>CAZUL!G90</f>
        <v>1476.23</v>
      </c>
      <c r="N93" s="28">
        <f>CAZUL!H90</f>
        <v>0</v>
      </c>
      <c r="O93" s="7" t="str">
        <f>DESPESAS!E2</f>
        <v>BANCO DO BRASIL</v>
      </c>
      <c r="P93" s="4"/>
      <c r="AA93" s="67" t="str">
        <f>CAZUL!C90</f>
        <v>Salários</v>
      </c>
    </row>
    <row r="94" spans="1:27" ht="12.75" customHeight="1" x14ac:dyDescent="0.25">
      <c r="A94" s="22"/>
      <c r="B94" s="25" t="s">
        <v>93</v>
      </c>
      <c r="C94" s="1" t="s">
        <v>746</v>
      </c>
      <c r="D94" s="99">
        <v>41302</v>
      </c>
      <c r="E94" s="7" t="str">
        <f>CAZUL!B91</f>
        <v>01/03/2020</v>
      </c>
      <c r="F94" s="39" t="str">
        <f>CAZUL!N91</f>
        <v>13/04/2020</v>
      </c>
      <c r="G94" s="27" t="str">
        <f>DESPESAS!D2</f>
        <v>UPA QUEIMADOS</v>
      </c>
      <c r="H94" s="66" t="str">
        <f>VLOOKUP(I94,FORNECEDOR!$A$1:$B$450,2,FALSE)</f>
        <v>116.076.337-28</v>
      </c>
      <c r="I94" s="70" t="str">
        <f>CAZUL!E91</f>
        <v>RODRIGO GONÇALVES GOMES</v>
      </c>
      <c r="J94" s="35" t="str">
        <f>VLOOKUP(AA94,DESPESAS!$A$2:$B$307,2,FALSE)</f>
        <v>01.01.01</v>
      </c>
      <c r="K94" s="35" t="str">
        <f>VLOOKUP(AA94,DESPESAS!$A$2:$C$317,3,FALSE)</f>
        <v>FOLHA NORMAL</v>
      </c>
      <c r="L94" s="28">
        <f>CAZUL!F91</f>
        <v>0</v>
      </c>
      <c r="M94" s="63">
        <f>CAZUL!G91</f>
        <v>1374.07</v>
      </c>
      <c r="N94" s="28">
        <f>CAZUL!H91</f>
        <v>0</v>
      </c>
      <c r="O94" s="7" t="str">
        <f>DESPESAS!E2</f>
        <v>BANCO DO BRASIL</v>
      </c>
      <c r="P94" s="4"/>
      <c r="AA94" s="67" t="str">
        <f>CAZUL!C91</f>
        <v>Salários</v>
      </c>
    </row>
    <row r="95" spans="1:27" ht="12.75" customHeight="1" x14ac:dyDescent="0.25">
      <c r="A95" s="22"/>
      <c r="B95" s="25" t="s">
        <v>93</v>
      </c>
      <c r="C95" s="1" t="s">
        <v>746</v>
      </c>
      <c r="D95" s="99">
        <v>41301</v>
      </c>
      <c r="E95" s="7" t="str">
        <f>CAZUL!B92</f>
        <v>01/04/2020</v>
      </c>
      <c r="F95" s="39" t="str">
        <f>CAZUL!N92</f>
        <v>13/04/2020</v>
      </c>
      <c r="G95" s="27" t="str">
        <f>DESPESAS!D2</f>
        <v>UPA QUEIMADOS</v>
      </c>
      <c r="H95" s="66" t="str">
        <f>VLOOKUP(I95,FORNECEDOR!$A$1:$B$450,2,FALSE)</f>
        <v>116.076.337-28</v>
      </c>
      <c r="I95" s="70" t="str">
        <f>CAZUL!E92</f>
        <v>RODRIGO GONÇALVES GOMES</v>
      </c>
      <c r="J95" s="35" t="str">
        <f>VLOOKUP(AA95,DESPESAS!$A$2:$B$307,2,FALSE)</f>
        <v>01.03.04</v>
      </c>
      <c r="K95" s="35" t="str">
        <f>VLOOKUP(AA95,DESPESAS!$A$2:$C$317,3,FALSE)</f>
        <v>RESCISÕES</v>
      </c>
      <c r="L95" s="28">
        <f>CAZUL!F92</f>
        <v>0</v>
      </c>
      <c r="M95" s="63">
        <f>CAZUL!G92</f>
        <v>607.88</v>
      </c>
      <c r="N95" s="28">
        <f>CAZUL!H92</f>
        <v>0</v>
      </c>
      <c r="O95" s="7" t="str">
        <f>DESPESAS!E2</f>
        <v>BANCO DO BRASIL</v>
      </c>
      <c r="P95" s="4"/>
      <c r="AA95" s="67" t="str">
        <f>CAZUL!C92</f>
        <v>Rescisões</v>
      </c>
    </row>
    <row r="96" spans="1:27" ht="12.75" customHeight="1" x14ac:dyDescent="0.25">
      <c r="A96" s="22"/>
      <c r="B96" s="25" t="s">
        <v>93</v>
      </c>
      <c r="C96" s="1"/>
      <c r="D96" s="99">
        <v>881041100067612</v>
      </c>
      <c r="E96" s="7" t="str">
        <f>CAZUL!B93</f>
        <v>13/04/2020</v>
      </c>
      <c r="F96" s="39" t="str">
        <f>CAZUL!N93</f>
        <v>13/04/2020</v>
      </c>
      <c r="G96" s="27" t="str">
        <f>DESPESAS!D2</f>
        <v>UPA QUEIMADOS</v>
      </c>
      <c r="H96" s="66" t="str">
        <f>VLOOKUP(I96,FORNECEDOR!$A$1:$B$450,2,FALSE)</f>
        <v>00.000.000/1409-53</v>
      </c>
      <c r="I96" s="70" t="str">
        <f>CAZUL!E93</f>
        <v>BANCO DO BRASIL</v>
      </c>
      <c r="J96" s="35" t="str">
        <f>VLOOKUP(AA96,DESPESAS!$A$2:$B$307,2,FALSE)</f>
        <v>06.01.01</v>
      </c>
      <c r="K96" s="35" t="str">
        <f>VLOOKUP(AA96,DESPESAS!$A$2:$C$317,3,FALSE)</f>
        <v>TARIFAS</v>
      </c>
      <c r="L96" s="28">
        <f>CAZUL!F93</f>
        <v>0</v>
      </c>
      <c r="M96" s="63">
        <f>CAZUL!G93</f>
        <v>10.45</v>
      </c>
      <c r="N96" s="28">
        <f>CAZUL!H93</f>
        <v>0</v>
      </c>
      <c r="O96" s="7" t="str">
        <f>DESPESAS!E2</f>
        <v>BANCO DO BRASIL</v>
      </c>
      <c r="P96" s="4"/>
      <c r="AA96" s="67" t="str">
        <f>CAZUL!C93</f>
        <v>Tarifas Bancárias</v>
      </c>
    </row>
    <row r="97" spans="1:27" ht="12.75" customHeight="1" x14ac:dyDescent="0.25">
      <c r="A97" s="22"/>
      <c r="B97" s="25" t="s">
        <v>93</v>
      </c>
      <c r="C97" s="1"/>
      <c r="D97" s="99">
        <v>881041100067613</v>
      </c>
      <c r="E97" s="7" t="str">
        <f>CAZUL!B94</f>
        <v>13/04/2020</v>
      </c>
      <c r="F97" s="39" t="str">
        <f>CAZUL!N94</f>
        <v>13/04/2020</v>
      </c>
      <c r="G97" s="27" t="str">
        <f>DESPESAS!D2</f>
        <v>UPA QUEIMADOS</v>
      </c>
      <c r="H97" s="66" t="str">
        <f>VLOOKUP(I97,FORNECEDOR!$A$1:$B$450,2,FALSE)</f>
        <v>00.000.000/1409-53</v>
      </c>
      <c r="I97" s="70" t="str">
        <f>CAZUL!E94</f>
        <v>BANCO DO BRASIL</v>
      </c>
      <c r="J97" s="35" t="str">
        <f>VLOOKUP(AA97,DESPESAS!$A$2:$B$307,2,FALSE)</f>
        <v>06.01.01</v>
      </c>
      <c r="K97" s="35" t="str">
        <f>VLOOKUP(AA97,DESPESAS!$A$2:$C$317,3,FALSE)</f>
        <v>TARIFAS</v>
      </c>
      <c r="L97" s="28">
        <f>CAZUL!F94</f>
        <v>0</v>
      </c>
      <c r="M97" s="63">
        <f>CAZUL!G94</f>
        <v>10.45</v>
      </c>
      <c r="N97" s="28">
        <f>CAZUL!H94</f>
        <v>0</v>
      </c>
      <c r="O97" s="7" t="str">
        <f>DESPESAS!E2</f>
        <v>BANCO DO BRASIL</v>
      </c>
      <c r="P97" s="4"/>
      <c r="AA97" s="67" t="str">
        <f>CAZUL!C94</f>
        <v>Tarifas Bancárias</v>
      </c>
    </row>
    <row r="98" spans="1:27" ht="12.75" customHeight="1" x14ac:dyDescent="0.25">
      <c r="A98" s="22"/>
      <c r="B98" s="25" t="s">
        <v>93</v>
      </c>
      <c r="C98" s="1"/>
      <c r="D98" s="99">
        <v>881041100067614</v>
      </c>
      <c r="E98" s="7" t="str">
        <f>CAZUL!B95</f>
        <v>13/04/2020</v>
      </c>
      <c r="F98" s="39" t="str">
        <f>CAZUL!N95</f>
        <v>13/04/2020</v>
      </c>
      <c r="G98" s="27" t="str">
        <f>DESPESAS!D2</f>
        <v>UPA QUEIMADOS</v>
      </c>
      <c r="H98" s="66" t="str">
        <f>VLOOKUP(I98,FORNECEDOR!$A$1:$B$450,2,FALSE)</f>
        <v>00.000.000/1409-53</v>
      </c>
      <c r="I98" s="70" t="str">
        <f>CAZUL!E95</f>
        <v>BANCO DO BRASIL</v>
      </c>
      <c r="J98" s="35" t="str">
        <f>VLOOKUP(AA98,DESPESAS!$A$2:$B$307,2,FALSE)</f>
        <v>06.01.01</v>
      </c>
      <c r="K98" s="35" t="str">
        <f>VLOOKUP(AA98,DESPESAS!$A$2:$C$317,3,FALSE)</f>
        <v>TARIFAS</v>
      </c>
      <c r="L98" s="28">
        <f>CAZUL!F95</f>
        <v>0</v>
      </c>
      <c r="M98" s="63">
        <f>CAZUL!G95</f>
        <v>10.45</v>
      </c>
      <c r="N98" s="28">
        <f>CAZUL!H95</f>
        <v>0</v>
      </c>
      <c r="O98" s="7" t="str">
        <f>DESPESAS!E2</f>
        <v>BANCO DO BRASIL</v>
      </c>
      <c r="P98" s="4"/>
      <c r="AA98" s="67" t="str">
        <f>CAZUL!C95</f>
        <v>Tarifas Bancárias</v>
      </c>
    </row>
    <row r="99" spans="1:27" ht="12.75" customHeight="1" x14ac:dyDescent="0.25">
      <c r="A99" s="22"/>
      <c r="B99" s="25" t="s">
        <v>93</v>
      </c>
      <c r="C99" s="1"/>
      <c r="D99" s="99">
        <v>881041100067615</v>
      </c>
      <c r="E99" s="7" t="str">
        <f>CAZUL!B96</f>
        <v>13/04/2020</v>
      </c>
      <c r="F99" s="39" t="str">
        <f>CAZUL!N96</f>
        <v>13/04/2020</v>
      </c>
      <c r="G99" s="27" t="str">
        <f>DESPESAS!D2</f>
        <v>UPA QUEIMADOS</v>
      </c>
      <c r="H99" s="66" t="str">
        <f>VLOOKUP(I99,FORNECEDOR!$A$1:$B$450,2,FALSE)</f>
        <v>00.000.000/1409-53</v>
      </c>
      <c r="I99" s="70" t="str">
        <f>CAZUL!E96</f>
        <v>BANCO DO BRASIL</v>
      </c>
      <c r="J99" s="35" t="str">
        <f>VLOOKUP(AA99,DESPESAS!$A$2:$B$307,2,FALSE)</f>
        <v>06.01.01</v>
      </c>
      <c r="K99" s="35" t="str">
        <f>VLOOKUP(AA99,DESPESAS!$A$2:$C$317,3,FALSE)</f>
        <v>TARIFAS</v>
      </c>
      <c r="L99" s="28">
        <f>CAZUL!F96</f>
        <v>0</v>
      </c>
      <c r="M99" s="63">
        <f>CAZUL!G96</f>
        <v>10.45</v>
      </c>
      <c r="N99" s="28">
        <f>CAZUL!H96</f>
        <v>0</v>
      </c>
      <c r="O99" s="7" t="str">
        <f>DESPESAS!E2</f>
        <v>BANCO DO BRASIL</v>
      </c>
      <c r="P99" s="4"/>
      <c r="AA99" s="67" t="str">
        <f>CAZUL!C96</f>
        <v>Tarifas Bancárias</v>
      </c>
    </row>
    <row r="100" spans="1:27" ht="12.75" customHeight="1" x14ac:dyDescent="0.25">
      <c r="A100" s="22"/>
      <c r="B100" s="25" t="s">
        <v>93</v>
      </c>
      <c r="C100" s="1"/>
      <c r="D100" s="99">
        <v>881041100067616</v>
      </c>
      <c r="E100" s="7" t="str">
        <f>CAZUL!B97</f>
        <v>13/04/2020</v>
      </c>
      <c r="F100" s="39" t="str">
        <f>CAZUL!N97</f>
        <v>13/04/2020</v>
      </c>
      <c r="G100" s="27" t="str">
        <f>DESPESAS!D2</f>
        <v>UPA QUEIMADOS</v>
      </c>
      <c r="H100" s="66" t="str">
        <f>VLOOKUP(I100,FORNECEDOR!$A$1:$B$450,2,FALSE)</f>
        <v>00.000.000/1409-53</v>
      </c>
      <c r="I100" s="70" t="str">
        <f>CAZUL!E97</f>
        <v>BANCO DO BRASIL</v>
      </c>
      <c r="J100" s="35" t="str">
        <f>VLOOKUP(AA100,DESPESAS!$A$2:$B$307,2,FALSE)</f>
        <v>06.01.01</v>
      </c>
      <c r="K100" s="35" t="str">
        <f>VLOOKUP(AA100,DESPESAS!$A$2:$C$317,3,FALSE)</f>
        <v>TARIFAS</v>
      </c>
      <c r="L100" s="28">
        <f>CAZUL!F97</f>
        <v>0</v>
      </c>
      <c r="M100" s="63">
        <f>CAZUL!G97</f>
        <v>10.45</v>
      </c>
      <c r="N100" s="28">
        <f>CAZUL!H97</f>
        <v>0</v>
      </c>
      <c r="O100" s="7" t="str">
        <f>DESPESAS!E2</f>
        <v>BANCO DO BRASIL</v>
      </c>
      <c r="P100" s="4"/>
      <c r="AA100" s="67" t="str">
        <f>CAZUL!C97</f>
        <v>Tarifas Bancárias</v>
      </c>
    </row>
    <row r="101" spans="1:27" ht="12.75" customHeight="1" x14ac:dyDescent="0.25">
      <c r="A101" s="22"/>
      <c r="B101" s="25" t="s">
        <v>93</v>
      </c>
      <c r="C101" s="1"/>
      <c r="D101" s="99">
        <v>881041100067617</v>
      </c>
      <c r="E101" s="7" t="str">
        <f>CAZUL!B98</f>
        <v>13/04/2020</v>
      </c>
      <c r="F101" s="39" t="str">
        <f>CAZUL!N98</f>
        <v>13/04/2020</v>
      </c>
      <c r="G101" s="27" t="str">
        <f>DESPESAS!D2</f>
        <v>UPA QUEIMADOS</v>
      </c>
      <c r="H101" s="66" t="str">
        <f>VLOOKUP(I101,FORNECEDOR!$A$1:$B$450,2,FALSE)</f>
        <v>00.000.000/1409-53</v>
      </c>
      <c r="I101" s="70" t="str">
        <f>CAZUL!E98</f>
        <v>BANCO DO BRASIL</v>
      </c>
      <c r="J101" s="35" t="str">
        <f>VLOOKUP(AA101,DESPESAS!$A$2:$B$307,2,FALSE)</f>
        <v>06.01.01</v>
      </c>
      <c r="K101" s="35" t="str">
        <f>VLOOKUP(AA101,DESPESAS!$A$2:$C$317,3,FALSE)</f>
        <v>TARIFAS</v>
      </c>
      <c r="L101" s="28">
        <f>CAZUL!F98</f>
        <v>0</v>
      </c>
      <c r="M101" s="63">
        <f>CAZUL!G98</f>
        <v>10.45</v>
      </c>
      <c r="N101" s="28">
        <f>CAZUL!H98</f>
        <v>0</v>
      </c>
      <c r="O101" s="7" t="str">
        <f>DESPESAS!E2</f>
        <v>BANCO DO BRASIL</v>
      </c>
      <c r="P101" s="4"/>
      <c r="AA101" s="67" t="str">
        <f>CAZUL!C98</f>
        <v>Tarifas Bancárias</v>
      </c>
    </row>
    <row r="102" spans="1:27" ht="12.75" customHeight="1" x14ac:dyDescent="0.25">
      <c r="A102" s="22"/>
      <c r="B102" s="25" t="s">
        <v>93</v>
      </c>
      <c r="C102" s="1"/>
      <c r="D102" s="99">
        <v>881041100067618</v>
      </c>
      <c r="E102" s="7" t="str">
        <f>CAZUL!B99</f>
        <v>13/04/2020</v>
      </c>
      <c r="F102" s="39" t="str">
        <f>CAZUL!N99</f>
        <v>13/04/2020</v>
      </c>
      <c r="G102" s="27" t="str">
        <f>DESPESAS!D2</f>
        <v>UPA QUEIMADOS</v>
      </c>
      <c r="H102" s="66" t="str">
        <f>VLOOKUP(I102,FORNECEDOR!$A$1:$B$450,2,FALSE)</f>
        <v>00.000.000/1409-53</v>
      </c>
      <c r="I102" s="70" t="str">
        <f>CAZUL!E99</f>
        <v>BANCO DO BRASIL</v>
      </c>
      <c r="J102" s="35" t="str">
        <f>VLOOKUP(AA102,DESPESAS!$A$2:$B$307,2,FALSE)</f>
        <v>06.01.01</v>
      </c>
      <c r="K102" s="35" t="str">
        <f>VLOOKUP(AA102,DESPESAS!$A$2:$C$317,3,FALSE)</f>
        <v>TARIFAS</v>
      </c>
      <c r="L102" s="28">
        <f>CAZUL!F99</f>
        <v>0</v>
      </c>
      <c r="M102" s="63">
        <f>CAZUL!G99</f>
        <v>10.45</v>
      </c>
      <c r="N102" s="28">
        <f>CAZUL!H99</f>
        <v>837157.56000000192</v>
      </c>
      <c r="O102" s="7" t="str">
        <f>DESPESAS!E2</f>
        <v>BANCO DO BRASIL</v>
      </c>
      <c r="P102" s="4"/>
      <c r="AA102" s="67" t="str">
        <f>CAZUL!C99</f>
        <v>Tarifas Bancárias</v>
      </c>
    </row>
    <row r="103" spans="1:27" ht="12.75" customHeight="1" x14ac:dyDescent="0.25">
      <c r="A103" s="22"/>
      <c r="B103" s="25" t="s">
        <v>93</v>
      </c>
      <c r="C103" s="1" t="s">
        <v>746</v>
      </c>
      <c r="D103" s="99">
        <v>41304</v>
      </c>
      <c r="E103" s="7" t="str">
        <f>CAZUL!B100</f>
        <v>01/04/2020</v>
      </c>
      <c r="F103" s="39" t="str">
        <f>CAZUL!N100</f>
        <v>13/04/2020</v>
      </c>
      <c r="G103" s="27" t="str">
        <f>DESPESAS!D2</f>
        <v>UPA QUEIMADOS</v>
      </c>
      <c r="H103" s="66" t="str">
        <f>VLOOKUP(I103,FORNECEDOR!$A$1:$B$450,2,FALSE)</f>
        <v>115.604.967-97</v>
      </c>
      <c r="I103" s="70" t="str">
        <f>CAZUL!E100</f>
        <v>ALLAN DA SILVA ROCHA</v>
      </c>
      <c r="J103" s="35" t="str">
        <f>VLOOKUP(AA103,DESPESAS!$A$2:$B$307,2,FALSE)</f>
        <v>01.01.01</v>
      </c>
      <c r="K103" s="35" t="str">
        <f>VLOOKUP(AA103,DESPESAS!$A$2:$C$317,3,FALSE)</f>
        <v>FOLHA NORMAL</v>
      </c>
      <c r="L103" s="28">
        <f>CAZUL!F100</f>
        <v>0</v>
      </c>
      <c r="M103" s="63">
        <f>CAZUL!G100</f>
        <v>1737.27</v>
      </c>
      <c r="N103" s="28">
        <f>CAZUL!H100</f>
        <v>835420.2900000019</v>
      </c>
      <c r="O103" s="7" t="str">
        <f>DESPESAS!E2</f>
        <v>BANCO DO BRASIL</v>
      </c>
      <c r="P103" s="4"/>
      <c r="AA103" s="67" t="str">
        <f>CAZUL!C100</f>
        <v>Salários</v>
      </c>
    </row>
    <row r="104" spans="1:27" ht="12.75" customHeight="1" x14ac:dyDescent="0.25">
      <c r="A104" s="22"/>
      <c r="B104" s="25" t="s">
        <v>93</v>
      </c>
      <c r="C104" s="1"/>
      <c r="D104" s="99">
        <v>48730001</v>
      </c>
      <c r="E104" s="7" t="str">
        <f>CAZUL!B101</f>
        <v>13/04/2020</v>
      </c>
      <c r="F104" s="39" t="str">
        <f>CAZUL!N101</f>
        <v>13/04/2020</v>
      </c>
      <c r="G104" s="27" t="str">
        <f>DESPESAS!D2</f>
        <v>UPA QUEIMADOS</v>
      </c>
      <c r="H104" s="66" t="str">
        <f>VLOOKUP(I104,FORNECEDOR!$A$1:$B$450,2,FALSE)</f>
        <v>00.000.000/1409-53</v>
      </c>
      <c r="I104" s="70" t="str">
        <f>CAZUL!E101</f>
        <v>BANCO DO BRASIL</v>
      </c>
      <c r="J104" s="35" t="str">
        <f>VLOOKUP(AA104,DESPESAS!$A$2:$B$307,2,FALSE)</f>
        <v>11.01.06</v>
      </c>
      <c r="K104" s="35" t="str">
        <f>VLOOKUP(AA104,DESPESAS!$A$2:$C$317,3,FALSE)</f>
        <v>DESBLOQUEIO JUDICIAL</v>
      </c>
      <c r="L104" s="28">
        <f>CAZUL!F101</f>
        <v>8150</v>
      </c>
      <c r="M104" s="63">
        <f>CAZUL!G101</f>
        <v>0</v>
      </c>
      <c r="N104" s="28">
        <f>CAZUL!H101</f>
        <v>0</v>
      </c>
      <c r="O104" s="7" t="str">
        <f>DESPESAS!E2</f>
        <v>BANCO DO BRASIL</v>
      </c>
      <c r="P104" s="4"/>
      <c r="AA104" s="67" t="str">
        <f>CAZUL!C101</f>
        <v>DESBLOQUEIO JUDICIAL</v>
      </c>
    </row>
    <row r="105" spans="1:27" ht="12.75" customHeight="1" x14ac:dyDescent="0.25">
      <c r="A105" s="22"/>
      <c r="B105" s="25" t="s">
        <v>93</v>
      </c>
      <c r="C105" s="1"/>
      <c r="D105" s="99">
        <v>12047719060101</v>
      </c>
      <c r="E105" s="7" t="str">
        <f>CAZUL!B102</f>
        <v>13/04/2020</v>
      </c>
      <c r="F105" s="39" t="str">
        <f>CAZUL!N102</f>
        <v>13/04/2020</v>
      </c>
      <c r="G105" s="27" t="str">
        <f>DESPESAS!D2</f>
        <v>UPA QUEIMADOS</v>
      </c>
      <c r="H105" s="66" t="str">
        <f>VLOOKUP(I105,FORNECEDOR!$A$1:$B$450,2,FALSE)</f>
        <v>00.000.000/1409-53</v>
      </c>
      <c r="I105" s="70" t="str">
        <f>CAZUL!E102</f>
        <v>BANCO DO BRASIL</v>
      </c>
      <c r="J105" s="35" t="str">
        <f>VLOOKUP(AA105,DESPESAS!$A$2:$B$307,2,FALSE)</f>
        <v>11.01.02</v>
      </c>
      <c r="K105" s="35" t="str">
        <f>VLOOKUP(AA105,DESPESAS!$A$2:$C$317,3,FALSE)</f>
        <v>BLOQUEIO JUDICIAL</v>
      </c>
      <c r="L105" s="28">
        <f>CAZUL!F102</f>
        <v>0</v>
      </c>
      <c r="M105" s="63">
        <f>CAZUL!G102</f>
        <v>8150</v>
      </c>
      <c r="N105" s="28">
        <f>CAZUL!H102</f>
        <v>835420.2900000019</v>
      </c>
      <c r="O105" s="7" t="str">
        <f>DESPESAS!E2</f>
        <v>BANCO DO BRASIL</v>
      </c>
      <c r="P105" s="4"/>
      <c r="AA105" s="67" t="str">
        <f>CAZUL!C102</f>
        <v>BLOQUEIO JUDICIAL</v>
      </c>
    </row>
    <row r="106" spans="1:27" ht="12.75" customHeight="1" x14ac:dyDescent="0.25">
      <c r="A106" s="22"/>
      <c r="B106" s="25" t="s">
        <v>93</v>
      </c>
      <c r="C106" s="1" t="s">
        <v>746</v>
      </c>
      <c r="D106" s="99">
        <v>41401</v>
      </c>
      <c r="E106" s="7" t="str">
        <f>CAZUL!B103</f>
        <v>01/04/2020</v>
      </c>
      <c r="F106" s="39" t="str">
        <f>CAZUL!N103</f>
        <v>14/04/2020</v>
      </c>
      <c r="G106" s="27" t="str">
        <f>DESPESAS!D2</f>
        <v>UPA QUEIMADOS</v>
      </c>
      <c r="H106" s="66" t="str">
        <f>VLOOKUP(I106,FORNECEDOR!$A$1:$B$450,2,FALSE)</f>
        <v>170.331.947-81</v>
      </c>
      <c r="I106" s="70" t="str">
        <f>CAZUL!E103</f>
        <v>RAIZA KEVELYN DA SILVA</v>
      </c>
      <c r="J106" s="35" t="str">
        <f>VLOOKUP(AA106,DESPESAS!$A$2:$B$307,2,FALSE)</f>
        <v>01.02.01</v>
      </c>
      <c r="K106" s="35" t="str">
        <f>VLOOKUP(AA106,DESPESAS!$A$2:$C$317,3,FALSE)</f>
        <v>VALE TRANSPORTE</v>
      </c>
      <c r="L106" s="28">
        <f>CAZUL!F103</f>
        <v>0</v>
      </c>
      <c r="M106" s="63">
        <f>CAZUL!G103</f>
        <v>259.2</v>
      </c>
      <c r="N106" s="28">
        <f>CAZUL!H103</f>
        <v>0</v>
      </c>
      <c r="O106" s="7" t="str">
        <f>DESPESAS!E2</f>
        <v>BANCO DO BRASIL</v>
      </c>
      <c r="P106" s="4"/>
      <c r="AA106" s="67" t="str">
        <f>CAZUL!C103</f>
        <v>Vale-Transporte</v>
      </c>
    </row>
    <row r="107" spans="1:27" ht="12.75" customHeight="1" x14ac:dyDescent="0.25">
      <c r="A107" s="22"/>
      <c r="B107" s="25" t="s">
        <v>93</v>
      </c>
      <c r="C107" s="1" t="s">
        <v>746</v>
      </c>
      <c r="D107" s="99">
        <v>41402</v>
      </c>
      <c r="E107" s="7" t="str">
        <f>CAZUL!B104</f>
        <v>01/04/2020</v>
      </c>
      <c r="F107" s="39" t="str">
        <f>CAZUL!N104</f>
        <v>14/04/2020</v>
      </c>
      <c r="G107" s="27" t="str">
        <f>DESPESAS!D2</f>
        <v>UPA QUEIMADOS</v>
      </c>
      <c r="H107" s="66" t="str">
        <f>VLOOKUP(I107,FORNECEDOR!$A$1:$B$450,2,FALSE)</f>
        <v>099.903.157-01</v>
      </c>
      <c r="I107" s="70" t="str">
        <f>CAZUL!E104</f>
        <v>RODRIGO DA SILVA</v>
      </c>
      <c r="J107" s="35" t="str">
        <f>VLOOKUP(AA107,DESPESAS!$A$2:$B$307,2,FALSE)</f>
        <v>01.02.01</v>
      </c>
      <c r="K107" s="35" t="str">
        <f>VLOOKUP(AA107,DESPESAS!$A$2:$C$317,3,FALSE)</f>
        <v>VALE TRANSPORTE</v>
      </c>
      <c r="L107" s="28">
        <f>CAZUL!F104</f>
        <v>0</v>
      </c>
      <c r="M107" s="63">
        <f>CAZUL!G104</f>
        <v>129.6</v>
      </c>
      <c r="N107" s="28">
        <f>CAZUL!H104</f>
        <v>0</v>
      </c>
      <c r="O107" s="7" t="str">
        <f>DESPESAS!E2</f>
        <v>BANCO DO BRASIL</v>
      </c>
      <c r="P107" s="4"/>
      <c r="AA107" s="67" t="str">
        <f>CAZUL!C104</f>
        <v>Vale-Transporte</v>
      </c>
    </row>
    <row r="108" spans="1:27" ht="12.75" customHeight="1" x14ac:dyDescent="0.25">
      <c r="A108" s="22"/>
      <c r="B108" s="25" t="s">
        <v>93</v>
      </c>
      <c r="C108" s="1" t="s">
        <v>746</v>
      </c>
      <c r="D108" s="99">
        <v>41403</v>
      </c>
      <c r="E108" s="7" t="str">
        <f>CAZUL!B105</f>
        <v>01/04/2020</v>
      </c>
      <c r="F108" s="39" t="str">
        <f>CAZUL!N105</f>
        <v>14/04/2020</v>
      </c>
      <c r="G108" s="27" t="str">
        <f>DESPESAS!D2</f>
        <v>UPA QUEIMADOS</v>
      </c>
      <c r="H108" s="66" t="str">
        <f>VLOOKUP(I108,FORNECEDOR!$A$1:$B$450,2,FALSE)</f>
        <v>111.000.377-30</v>
      </c>
      <c r="I108" s="70" t="str">
        <f>CAZUL!E105</f>
        <v>RAMON DE OLIVEIRA ASSIS</v>
      </c>
      <c r="J108" s="35" t="str">
        <f>VLOOKUP(AA108,DESPESAS!$A$2:$B$307,2,FALSE)</f>
        <v>01.02.01</v>
      </c>
      <c r="K108" s="35" t="str">
        <f>VLOOKUP(AA108,DESPESAS!$A$2:$C$317,3,FALSE)</f>
        <v>VALE TRANSPORTE</v>
      </c>
      <c r="L108" s="28">
        <f>CAZUL!F105</f>
        <v>0</v>
      </c>
      <c r="M108" s="63">
        <f>CAZUL!G105</f>
        <v>259.2</v>
      </c>
      <c r="N108" s="28">
        <f>CAZUL!H105</f>
        <v>0</v>
      </c>
      <c r="O108" s="7" t="str">
        <f>DESPESAS!E2</f>
        <v>BANCO DO BRASIL</v>
      </c>
      <c r="P108" s="4"/>
      <c r="AA108" s="67" t="str">
        <f>CAZUL!C105</f>
        <v>Vale-Transporte</v>
      </c>
    </row>
    <row r="109" spans="1:27" ht="12.75" customHeight="1" x14ac:dyDescent="0.25">
      <c r="A109" s="22"/>
      <c r="B109" s="25" t="s">
        <v>93</v>
      </c>
      <c r="C109" s="1" t="s">
        <v>746</v>
      </c>
      <c r="D109" s="99">
        <v>41404</v>
      </c>
      <c r="E109" s="7" t="str">
        <f>CAZUL!B106</f>
        <v>01/04/2020</v>
      </c>
      <c r="F109" s="39" t="str">
        <f>CAZUL!N106</f>
        <v>14/04/2020</v>
      </c>
      <c r="G109" s="27" t="str">
        <f>DESPESAS!D2</f>
        <v>UPA QUEIMADOS</v>
      </c>
      <c r="H109" s="66" t="str">
        <f>VLOOKUP(I109,FORNECEDOR!$A$1:$B$450,2,FALSE)</f>
        <v>115.604.967-97</v>
      </c>
      <c r="I109" s="70" t="str">
        <f>CAZUL!E106</f>
        <v>ALLAN DA SILVA ROCHA</v>
      </c>
      <c r="J109" s="35" t="str">
        <f>VLOOKUP(AA109,DESPESAS!$A$2:$B$307,2,FALSE)</f>
        <v>01.02.01</v>
      </c>
      <c r="K109" s="35" t="str">
        <f>VLOOKUP(AA109,DESPESAS!$A$2:$C$317,3,FALSE)</f>
        <v>VALE TRANSPORTE</v>
      </c>
      <c r="L109" s="28">
        <f>CAZUL!F106</f>
        <v>0</v>
      </c>
      <c r="M109" s="63">
        <f>CAZUL!G106</f>
        <v>385</v>
      </c>
      <c r="N109" s="28">
        <f>CAZUL!H106</f>
        <v>0</v>
      </c>
      <c r="O109" s="7" t="str">
        <f>DESPESAS!E2</f>
        <v>BANCO DO BRASIL</v>
      </c>
      <c r="P109" s="4"/>
      <c r="AA109" s="67" t="str">
        <f>CAZUL!C106</f>
        <v>Vale-Transporte</v>
      </c>
    </row>
    <row r="110" spans="1:27" ht="12.75" customHeight="1" x14ac:dyDescent="0.25">
      <c r="A110" s="22"/>
      <c r="B110" s="25" t="s">
        <v>93</v>
      </c>
      <c r="C110" s="1" t="s">
        <v>746</v>
      </c>
      <c r="D110" s="99">
        <v>41414</v>
      </c>
      <c r="E110" s="7" t="str">
        <f>CAZUL!B107</f>
        <v>01/04/2020</v>
      </c>
      <c r="F110" s="39" t="str">
        <f>CAZUL!N107</f>
        <v>14/04/2020</v>
      </c>
      <c r="G110" s="27" t="str">
        <f>DESPESAS!D2</f>
        <v>UPA QUEIMADOS</v>
      </c>
      <c r="H110" s="66" t="str">
        <f>VLOOKUP(I110,FORNECEDOR!$A$1:$B$450,2,FALSE)</f>
        <v>075.126.587-02</v>
      </c>
      <c r="I110" s="70" t="str">
        <f>CAZUL!E107</f>
        <v>ERICA GRACIELLE ROQUE PIRES FERREIRA</v>
      </c>
      <c r="J110" s="35" t="str">
        <f>VLOOKUP(AA110,DESPESAS!$A$2:$B$307,2,FALSE)</f>
        <v>01.02.01</v>
      </c>
      <c r="K110" s="35" t="str">
        <f>VLOOKUP(AA110,DESPESAS!$A$2:$C$317,3,FALSE)</f>
        <v>VALE TRANSPORTE</v>
      </c>
      <c r="L110" s="28">
        <f>CAZUL!F107</f>
        <v>0</v>
      </c>
      <c r="M110" s="63">
        <f>CAZUL!G107</f>
        <v>259.2</v>
      </c>
      <c r="N110" s="28">
        <f>CAZUL!H107</f>
        <v>0</v>
      </c>
      <c r="O110" s="7" t="str">
        <f>DESPESAS!E2</f>
        <v>BANCO DO BRASIL</v>
      </c>
      <c r="P110" s="4"/>
      <c r="AA110" s="67" t="str">
        <f>CAZUL!C107</f>
        <v>Vale-Transporte</v>
      </c>
    </row>
    <row r="111" spans="1:27" ht="12.75" customHeight="1" x14ac:dyDescent="0.25">
      <c r="A111" s="22"/>
      <c r="B111" s="25" t="s">
        <v>93</v>
      </c>
      <c r="C111" s="1" t="s">
        <v>746</v>
      </c>
      <c r="D111" s="99">
        <v>41405</v>
      </c>
      <c r="E111" s="7" t="str">
        <f>CAZUL!B108</f>
        <v>01/04/2020</v>
      </c>
      <c r="F111" s="39" t="str">
        <f>CAZUL!N108</f>
        <v>14/04/2020</v>
      </c>
      <c r="G111" s="27" t="str">
        <f>DESPESAS!D2</f>
        <v>UPA QUEIMADOS</v>
      </c>
      <c r="H111" s="66" t="str">
        <f>VLOOKUP(I111,FORNECEDOR!$A$1:$B$450,2,FALSE)</f>
        <v>087.458.877-48</v>
      </c>
      <c r="I111" s="70" t="str">
        <f>CAZUL!E108</f>
        <v>FERNANDA RODRIGUES TEIXEIRA</v>
      </c>
      <c r="J111" s="35" t="str">
        <f>VLOOKUP(AA111,DESPESAS!$A$2:$B$307,2,FALSE)</f>
        <v>01.02.01</v>
      </c>
      <c r="K111" s="35" t="str">
        <f>VLOOKUP(AA111,DESPESAS!$A$2:$C$317,3,FALSE)</f>
        <v>VALE TRANSPORTE</v>
      </c>
      <c r="L111" s="28">
        <f>CAZUL!F108</f>
        <v>0</v>
      </c>
      <c r="M111" s="63">
        <f>CAZUL!G108</f>
        <v>252.8</v>
      </c>
      <c r="N111" s="28">
        <f>CAZUL!H108</f>
        <v>0</v>
      </c>
      <c r="O111" s="7" t="str">
        <f>DESPESAS!E2</f>
        <v>BANCO DO BRASIL</v>
      </c>
      <c r="P111" s="4"/>
      <c r="AA111" s="67" t="str">
        <f>CAZUL!C108</f>
        <v>Vale-Transporte</v>
      </c>
    </row>
    <row r="112" spans="1:27" ht="12.75" customHeight="1" x14ac:dyDescent="0.25">
      <c r="A112" s="22"/>
      <c r="B112" s="25" t="s">
        <v>93</v>
      </c>
      <c r="C112" s="1" t="s">
        <v>746</v>
      </c>
      <c r="D112" s="99">
        <v>41406</v>
      </c>
      <c r="E112" s="7" t="str">
        <f>CAZUL!B109</f>
        <v>01/04/2020</v>
      </c>
      <c r="F112" s="39" t="str">
        <f>CAZUL!N109</f>
        <v>14/04/2020</v>
      </c>
      <c r="G112" s="27" t="str">
        <f>DESPESAS!D2</f>
        <v>UPA QUEIMADOS</v>
      </c>
      <c r="H112" s="66" t="str">
        <f>VLOOKUP(I112,FORNECEDOR!$A$1:$B$450,2,FALSE)</f>
        <v>033.212.067-81</v>
      </c>
      <c r="I112" s="70" t="str">
        <f>CAZUL!E109</f>
        <v>ALEXANDRE OLIVEIRA SOUZA</v>
      </c>
      <c r="J112" s="35" t="str">
        <f>VLOOKUP(AA112,DESPESAS!$A$2:$B$307,2,FALSE)</f>
        <v>01.02.01</v>
      </c>
      <c r="K112" s="35" t="str">
        <f>VLOOKUP(AA112,DESPESAS!$A$2:$C$317,3,FALSE)</f>
        <v>VALE TRANSPORTE</v>
      </c>
      <c r="L112" s="28">
        <f>CAZUL!F109</f>
        <v>0</v>
      </c>
      <c r="M112" s="63">
        <f>CAZUL!G109</f>
        <v>129.6</v>
      </c>
      <c r="N112" s="28">
        <f>CAZUL!H109</f>
        <v>0</v>
      </c>
      <c r="O112" s="7" t="str">
        <f>DESPESAS!E2</f>
        <v>BANCO DO BRASIL</v>
      </c>
      <c r="P112" s="4"/>
      <c r="AA112" s="67" t="str">
        <f>CAZUL!C109</f>
        <v>Vale-Transporte</v>
      </c>
    </row>
    <row r="113" spans="1:27" ht="12.75" customHeight="1" x14ac:dyDescent="0.25">
      <c r="A113" s="22"/>
      <c r="B113" s="25" t="s">
        <v>93</v>
      </c>
      <c r="C113" s="1" t="s">
        <v>746</v>
      </c>
      <c r="D113" s="99">
        <v>41407</v>
      </c>
      <c r="E113" s="7" t="str">
        <f>CAZUL!B110</f>
        <v>01/04/2020</v>
      </c>
      <c r="F113" s="39" t="str">
        <f>CAZUL!N110</f>
        <v>14/04/2020</v>
      </c>
      <c r="G113" s="27" t="str">
        <f>DESPESAS!D2</f>
        <v>UPA QUEIMADOS</v>
      </c>
      <c r="H113" s="66" t="str">
        <f>VLOOKUP(I113,FORNECEDOR!$A$1:$B$450,2,FALSE)</f>
        <v>034.220.027-58</v>
      </c>
      <c r="I113" s="70" t="str">
        <f>CAZUL!E110</f>
        <v>ANELISE RAMOS DA SILVA</v>
      </c>
      <c r="J113" s="35" t="str">
        <f>VLOOKUP(AA113,DESPESAS!$A$2:$B$307,2,FALSE)</f>
        <v>01.02.01</v>
      </c>
      <c r="K113" s="35" t="str">
        <f>VLOOKUP(AA113,DESPESAS!$A$2:$C$317,3,FALSE)</f>
        <v>VALE TRANSPORTE</v>
      </c>
      <c r="L113" s="28">
        <f>CAZUL!F110</f>
        <v>0</v>
      </c>
      <c r="M113" s="63">
        <f>CAZUL!G110</f>
        <v>252.8</v>
      </c>
      <c r="N113" s="28">
        <f>CAZUL!H110</f>
        <v>0</v>
      </c>
      <c r="O113" s="7" t="str">
        <f>DESPESAS!E2</f>
        <v>BANCO DO BRASIL</v>
      </c>
      <c r="P113" s="4"/>
      <c r="AA113" s="67" t="str">
        <f>CAZUL!C110</f>
        <v>Vale-Transporte</v>
      </c>
    </row>
    <row r="114" spans="1:27" ht="12.75" customHeight="1" x14ac:dyDescent="0.25">
      <c r="A114" s="22"/>
      <c r="B114" s="25" t="s">
        <v>93</v>
      </c>
      <c r="C114" s="1" t="s">
        <v>746</v>
      </c>
      <c r="D114" s="99">
        <v>41408</v>
      </c>
      <c r="E114" s="7" t="str">
        <f>CAZUL!B111</f>
        <v>01/04/2020</v>
      </c>
      <c r="F114" s="39" t="str">
        <f>CAZUL!N111</f>
        <v>14/04/2020</v>
      </c>
      <c r="G114" s="27" t="str">
        <f>DESPESAS!D2</f>
        <v>UPA QUEIMADOS</v>
      </c>
      <c r="H114" s="66" t="str">
        <f>VLOOKUP(I114,FORNECEDOR!$A$1:$B$450,2,FALSE)</f>
        <v>144.891.597-06</v>
      </c>
      <c r="I114" s="70" t="str">
        <f>CAZUL!E111</f>
        <v>EDIO JUNIO DE MELO PAULA</v>
      </c>
      <c r="J114" s="35" t="str">
        <f>VLOOKUP(AA114,DESPESAS!$A$2:$B$307,2,FALSE)</f>
        <v>01.02.01</v>
      </c>
      <c r="K114" s="35" t="str">
        <f>VLOOKUP(AA114,DESPESAS!$A$2:$C$317,3,FALSE)</f>
        <v>VALE TRANSPORTE</v>
      </c>
      <c r="L114" s="28">
        <f>CAZUL!F111</f>
        <v>0</v>
      </c>
      <c r="M114" s="63">
        <f>CAZUL!G111</f>
        <v>256</v>
      </c>
      <c r="N114" s="28">
        <f>CAZUL!H111</f>
        <v>0</v>
      </c>
      <c r="O114" s="7" t="str">
        <f>DESPESAS!E2</f>
        <v>BANCO DO BRASIL</v>
      </c>
      <c r="P114" s="4"/>
      <c r="AA114" s="67" t="str">
        <f>CAZUL!C111</f>
        <v>Vale-Transporte</v>
      </c>
    </row>
    <row r="115" spans="1:27" ht="12.75" customHeight="1" x14ac:dyDescent="0.25">
      <c r="A115" s="22"/>
      <c r="B115" s="25" t="s">
        <v>93</v>
      </c>
      <c r="C115" s="1" t="s">
        <v>746</v>
      </c>
      <c r="D115" s="99">
        <v>41409</v>
      </c>
      <c r="E115" s="7" t="str">
        <f>CAZUL!B112</f>
        <v>01/04/2020</v>
      </c>
      <c r="F115" s="39" t="str">
        <f>CAZUL!N112</f>
        <v>14/04/2020</v>
      </c>
      <c r="G115" s="27" t="str">
        <f>DESPESAS!D2</f>
        <v>UPA QUEIMADOS</v>
      </c>
      <c r="H115" s="66" t="str">
        <f>VLOOKUP(I115,FORNECEDOR!$A$1:$B$450,2,FALSE)</f>
        <v>880.459.357-15</v>
      </c>
      <c r="I115" s="70" t="str">
        <f>CAZUL!E112</f>
        <v>IVONETE SANTANA DE BARROS</v>
      </c>
      <c r="J115" s="35" t="str">
        <f>VLOOKUP(AA115,DESPESAS!$A$2:$B$307,2,FALSE)</f>
        <v>01.02.01</v>
      </c>
      <c r="K115" s="35" t="str">
        <f>VLOOKUP(AA115,DESPESAS!$A$2:$C$317,3,FALSE)</f>
        <v>VALE TRANSPORTE</v>
      </c>
      <c r="L115" s="28">
        <f>CAZUL!F112</f>
        <v>0</v>
      </c>
      <c r="M115" s="63">
        <f>CAZUL!G112</f>
        <v>259.2</v>
      </c>
      <c r="N115" s="28">
        <f>CAZUL!H112</f>
        <v>0</v>
      </c>
      <c r="O115" s="7" t="str">
        <f>DESPESAS!E2</f>
        <v>BANCO DO BRASIL</v>
      </c>
      <c r="P115" s="4"/>
      <c r="AA115" s="67" t="str">
        <f>CAZUL!C112</f>
        <v>Vale-Transporte</v>
      </c>
    </row>
    <row r="116" spans="1:27" ht="12.75" customHeight="1" x14ac:dyDescent="0.25">
      <c r="A116" s="22"/>
      <c r="B116" s="25" t="s">
        <v>93</v>
      </c>
      <c r="C116" s="1" t="s">
        <v>746</v>
      </c>
      <c r="D116" s="99">
        <v>41410</v>
      </c>
      <c r="E116" s="7" t="str">
        <f>CAZUL!B113</f>
        <v>01/04/2020</v>
      </c>
      <c r="F116" s="39" t="str">
        <f>CAZUL!N113</f>
        <v>14/04/2020</v>
      </c>
      <c r="G116" s="27" t="str">
        <f>DESPESAS!D2</f>
        <v>UPA QUEIMADOS</v>
      </c>
      <c r="H116" s="66" t="str">
        <f>VLOOKUP(I116,FORNECEDOR!$A$1:$B$450,2,FALSE)</f>
        <v>001.378.037-96</v>
      </c>
      <c r="I116" s="70" t="str">
        <f>CAZUL!E113</f>
        <v>MIRIAN DIAS DOS SANTOS</v>
      </c>
      <c r="J116" s="35" t="str">
        <f>VLOOKUP(AA116,DESPESAS!$A$2:$B$307,2,FALSE)</f>
        <v>01.02.01</v>
      </c>
      <c r="K116" s="35" t="str">
        <f>VLOOKUP(AA116,DESPESAS!$A$2:$C$317,3,FALSE)</f>
        <v>VALE TRANSPORTE</v>
      </c>
      <c r="L116" s="28">
        <f>CAZUL!F113</f>
        <v>0</v>
      </c>
      <c r="M116" s="63">
        <f>CAZUL!G113</f>
        <v>259.2</v>
      </c>
      <c r="N116" s="28">
        <f>CAZUL!H113</f>
        <v>0</v>
      </c>
      <c r="O116" s="7" t="str">
        <f>DESPESAS!E2</f>
        <v>BANCO DO BRASIL</v>
      </c>
      <c r="P116" s="4"/>
      <c r="AA116" s="67" t="str">
        <f>CAZUL!C113</f>
        <v>Vale-Transporte</v>
      </c>
    </row>
    <row r="117" spans="1:27" ht="12.75" customHeight="1" x14ac:dyDescent="0.25">
      <c r="A117" s="22"/>
      <c r="B117" s="25" t="s">
        <v>93</v>
      </c>
      <c r="C117" s="1" t="s">
        <v>746</v>
      </c>
      <c r="D117" s="103">
        <v>41411</v>
      </c>
      <c r="E117" s="7" t="str">
        <f>CAZUL!B114</f>
        <v>01/04/2020</v>
      </c>
      <c r="F117" s="39" t="str">
        <f>CAZUL!N114</f>
        <v>14/04/2020</v>
      </c>
      <c r="G117" s="27" t="str">
        <f>DESPESAS!D2</f>
        <v>UPA QUEIMADOS</v>
      </c>
      <c r="H117" s="66" t="str">
        <f>VLOOKUP(I117,FORNECEDOR!$A$1:$B$450,2,FALSE)</f>
        <v>129.335.167-99</v>
      </c>
      <c r="I117" s="70" t="str">
        <f>CAZUL!E114</f>
        <v>QUESSIA DE MIRANDA CAMPOS</v>
      </c>
      <c r="J117" s="35" t="str">
        <f>VLOOKUP(AA117,DESPESAS!$A$2:$B$307,2,FALSE)</f>
        <v>01.02.01</v>
      </c>
      <c r="K117" s="35" t="str">
        <f>VLOOKUP(AA117,DESPESAS!$A$2:$C$317,3,FALSE)</f>
        <v>VALE TRANSPORTE</v>
      </c>
      <c r="L117" s="28">
        <f>CAZUL!F114</f>
        <v>0</v>
      </c>
      <c r="M117" s="63">
        <f>CAZUL!G114</f>
        <v>129.6</v>
      </c>
      <c r="N117" s="28">
        <f>CAZUL!H114</f>
        <v>0</v>
      </c>
      <c r="O117" s="7" t="str">
        <f>DESPESAS!E2</f>
        <v>BANCO DO BRASIL</v>
      </c>
      <c r="P117" s="4"/>
      <c r="AA117" s="67" t="str">
        <f>CAZUL!C114</f>
        <v>Vale-Transporte</v>
      </c>
    </row>
    <row r="118" spans="1:27" ht="12.75" customHeight="1" x14ac:dyDescent="0.25">
      <c r="A118" s="22"/>
      <c r="B118" s="25" t="s">
        <v>93</v>
      </c>
      <c r="C118" s="1" t="s">
        <v>746</v>
      </c>
      <c r="D118" s="99">
        <v>41412</v>
      </c>
      <c r="E118" s="7" t="str">
        <f>CAZUL!B115</f>
        <v>01/04/2020</v>
      </c>
      <c r="F118" s="39" t="str">
        <f>CAZUL!N115</f>
        <v>14/04/2020</v>
      </c>
      <c r="G118" s="27" t="str">
        <f>DESPESAS!D2</f>
        <v>UPA QUEIMADOS</v>
      </c>
      <c r="H118" s="66" t="str">
        <f>VLOOKUP(I118,FORNECEDOR!$A$1:$B$450,2,FALSE)</f>
        <v>033.468.067-07</v>
      </c>
      <c r="I118" s="70" t="str">
        <f>CAZUL!E115</f>
        <v>SERGIO MURILO SILVEIRA</v>
      </c>
      <c r="J118" s="35" t="str">
        <f>VLOOKUP(AA118,DESPESAS!$A$2:$B$307,2,FALSE)</f>
        <v>01.02.01</v>
      </c>
      <c r="K118" s="35" t="str">
        <f>VLOOKUP(AA118,DESPESAS!$A$2:$C$317,3,FALSE)</f>
        <v>VALE TRANSPORTE</v>
      </c>
      <c r="L118" s="28">
        <f>CAZUL!F115</f>
        <v>0</v>
      </c>
      <c r="M118" s="63">
        <f>CAZUL!G115</f>
        <v>129.6</v>
      </c>
      <c r="N118" s="28">
        <f>CAZUL!H115</f>
        <v>0</v>
      </c>
      <c r="O118" s="7" t="str">
        <f>DESPESAS!E2</f>
        <v>BANCO DO BRASIL</v>
      </c>
      <c r="P118" s="4"/>
      <c r="AA118" s="67" t="str">
        <f>CAZUL!C115</f>
        <v>Vale-Transporte</v>
      </c>
    </row>
    <row r="119" spans="1:27" ht="12.75" customHeight="1" x14ac:dyDescent="0.25">
      <c r="A119" s="22"/>
      <c r="B119" s="25" t="s">
        <v>93</v>
      </c>
      <c r="C119" s="1" t="s">
        <v>746</v>
      </c>
      <c r="D119" s="99">
        <v>41413</v>
      </c>
      <c r="E119" s="7" t="str">
        <f>CAZUL!B116</f>
        <v>01/04/2020</v>
      </c>
      <c r="F119" s="39" t="str">
        <f>CAZUL!N116</f>
        <v>14/04/2020</v>
      </c>
      <c r="G119" s="27" t="str">
        <f>DESPESAS!D2</f>
        <v>UPA QUEIMADOS</v>
      </c>
      <c r="H119" s="66" t="str">
        <f>VLOOKUP(I119,FORNECEDOR!$A$1:$B$450,2,FALSE)</f>
        <v>006.940.777-04</v>
      </c>
      <c r="I119" s="70" t="str">
        <f>CAZUL!E116</f>
        <v>WASHINGTON DA SILVA EXPEDITO</v>
      </c>
      <c r="J119" s="35" t="str">
        <f>VLOOKUP(AA119,DESPESAS!$A$2:$B$307,2,FALSE)</f>
        <v>01.02.01</v>
      </c>
      <c r="K119" s="35" t="str">
        <f>VLOOKUP(AA119,DESPESAS!$A$2:$C$317,3,FALSE)</f>
        <v>VALE TRANSPORTE</v>
      </c>
      <c r="L119" s="28">
        <f>CAZUL!F116</f>
        <v>0</v>
      </c>
      <c r="M119" s="63">
        <f>CAZUL!G116</f>
        <v>129.6</v>
      </c>
      <c r="N119" s="28">
        <f>CAZUL!H116</f>
        <v>0</v>
      </c>
      <c r="O119" s="7" t="str">
        <f>DESPESAS!E2</f>
        <v>BANCO DO BRASIL</v>
      </c>
      <c r="P119" s="4"/>
      <c r="AA119" s="67" t="str">
        <f>CAZUL!C116</f>
        <v>Vale-Transporte</v>
      </c>
    </row>
    <row r="120" spans="1:27" ht="12.75" customHeight="1" x14ac:dyDescent="0.25">
      <c r="A120" s="22"/>
      <c r="B120" s="25" t="s">
        <v>93</v>
      </c>
      <c r="C120" s="1"/>
      <c r="D120" s="99">
        <v>831051200107168</v>
      </c>
      <c r="E120" s="7" t="str">
        <f>CAZUL!B117</f>
        <v>14/04/2020</v>
      </c>
      <c r="F120" s="39" t="str">
        <f>CAZUL!N117</f>
        <v>14/04/2020</v>
      </c>
      <c r="G120" s="27" t="str">
        <f>DESPESAS!D2</f>
        <v>UPA QUEIMADOS</v>
      </c>
      <c r="H120" s="66" t="str">
        <f>VLOOKUP(I120,FORNECEDOR!$A$1:$B$450,2,FALSE)</f>
        <v>00.000.000/1409-53</v>
      </c>
      <c r="I120" s="70" t="str">
        <f>CAZUL!E117</f>
        <v>BANCO DO BRASIL</v>
      </c>
      <c r="J120" s="35" t="str">
        <f>VLOOKUP(AA120,DESPESAS!$A$2:$B$307,2,FALSE)</f>
        <v>06.01.01</v>
      </c>
      <c r="K120" s="35" t="str">
        <f>VLOOKUP(AA120,DESPESAS!$A$2:$C$317,3,FALSE)</f>
        <v>TARIFAS</v>
      </c>
      <c r="L120" s="28">
        <f>CAZUL!F117</f>
        <v>0</v>
      </c>
      <c r="M120" s="63">
        <f>CAZUL!G117</f>
        <v>10.45</v>
      </c>
      <c r="N120" s="28">
        <f>CAZUL!H117</f>
        <v>0</v>
      </c>
      <c r="O120" s="7" t="str">
        <f>DESPESAS!E2</f>
        <v>BANCO DO BRASIL</v>
      </c>
      <c r="P120" s="4"/>
      <c r="AA120" s="67" t="str">
        <f>CAZUL!C117</f>
        <v>Tarifas Bancárias</v>
      </c>
    </row>
    <row r="121" spans="1:27" ht="12.75" customHeight="1" x14ac:dyDescent="0.25">
      <c r="A121" s="22"/>
      <c r="B121" s="25" t="s">
        <v>93</v>
      </c>
      <c r="C121" s="1"/>
      <c r="D121" s="99">
        <v>831051200107169</v>
      </c>
      <c r="E121" s="7" t="str">
        <f>CAZUL!B118</f>
        <v>14/04/2020</v>
      </c>
      <c r="F121" s="39" t="str">
        <f>CAZUL!N118</f>
        <v>14/04/2020</v>
      </c>
      <c r="G121" s="27" t="str">
        <f>DESPESAS!D2</f>
        <v>UPA QUEIMADOS</v>
      </c>
      <c r="H121" s="66" t="str">
        <f>VLOOKUP(I121,FORNECEDOR!$A$1:$B$450,2,FALSE)</f>
        <v>00.000.000/1409-53</v>
      </c>
      <c r="I121" s="70" t="str">
        <f>CAZUL!E118</f>
        <v>BANCO DO BRASIL</v>
      </c>
      <c r="J121" s="35" t="str">
        <f>VLOOKUP(AA121,DESPESAS!$A$2:$B$307,2,FALSE)</f>
        <v>06.01.01</v>
      </c>
      <c r="K121" s="35" t="str">
        <f>VLOOKUP(AA121,DESPESAS!$A$2:$C$317,3,FALSE)</f>
        <v>TARIFAS</v>
      </c>
      <c r="L121" s="28">
        <f>CAZUL!F118</f>
        <v>0</v>
      </c>
      <c r="M121" s="63">
        <f>CAZUL!G118</f>
        <v>10.45</v>
      </c>
      <c r="N121" s="28">
        <f>CAZUL!H118</f>
        <v>0</v>
      </c>
      <c r="O121" s="7" t="str">
        <f>DESPESAS!E2</f>
        <v>BANCO DO BRASIL</v>
      </c>
      <c r="P121" s="4"/>
      <c r="AA121" s="67" t="str">
        <f>CAZUL!C118</f>
        <v>Tarifas Bancárias</v>
      </c>
    </row>
    <row r="122" spans="1:27" ht="12.75" customHeight="1" x14ac:dyDescent="0.25">
      <c r="A122" s="22"/>
      <c r="B122" s="25" t="s">
        <v>93</v>
      </c>
      <c r="C122" s="1"/>
      <c r="D122" s="99">
        <v>831051200107170</v>
      </c>
      <c r="E122" s="7" t="str">
        <f>CAZUL!B119</f>
        <v>14/04/2020</v>
      </c>
      <c r="F122" s="39" t="str">
        <f>CAZUL!N119</f>
        <v>14/04/2020</v>
      </c>
      <c r="G122" s="27" t="str">
        <f>DESPESAS!D2</f>
        <v>UPA QUEIMADOS</v>
      </c>
      <c r="H122" s="66" t="str">
        <f>VLOOKUP(I122,FORNECEDOR!$A$1:$B$450,2,FALSE)</f>
        <v>00.000.000/1409-53</v>
      </c>
      <c r="I122" s="70" t="str">
        <f>CAZUL!E119</f>
        <v>BANCO DO BRASIL</v>
      </c>
      <c r="J122" s="35" t="str">
        <f>VLOOKUP(AA122,DESPESAS!$A$2:$B$307,2,FALSE)</f>
        <v>06.01.01</v>
      </c>
      <c r="K122" s="35" t="str">
        <f>VLOOKUP(AA122,DESPESAS!$A$2:$C$317,3,FALSE)</f>
        <v>TARIFAS</v>
      </c>
      <c r="L122" s="28">
        <f>CAZUL!F119</f>
        <v>0</v>
      </c>
      <c r="M122" s="63">
        <f>CAZUL!G119</f>
        <v>10.45</v>
      </c>
      <c r="N122" s="28">
        <f>CAZUL!H119</f>
        <v>0</v>
      </c>
      <c r="O122" s="7" t="str">
        <f>DESPESAS!E2</f>
        <v>BANCO DO BRASIL</v>
      </c>
      <c r="P122" s="4"/>
      <c r="AA122" s="67" t="str">
        <f>CAZUL!C119</f>
        <v>Tarifas Bancárias</v>
      </c>
    </row>
    <row r="123" spans="1:27" ht="12.75" customHeight="1" x14ac:dyDescent="0.25">
      <c r="A123" s="22"/>
      <c r="B123" s="25" t="s">
        <v>93</v>
      </c>
      <c r="C123" s="1"/>
      <c r="D123" s="99">
        <v>831051200107171</v>
      </c>
      <c r="E123" s="7" t="str">
        <f>CAZUL!B120</f>
        <v>14/04/2020</v>
      </c>
      <c r="F123" s="39" t="str">
        <f>CAZUL!N120</f>
        <v>14/04/2020</v>
      </c>
      <c r="G123" s="27" t="str">
        <f>DESPESAS!D2</f>
        <v>UPA QUEIMADOS</v>
      </c>
      <c r="H123" s="66" t="str">
        <f>VLOOKUP(I123,FORNECEDOR!$A$1:$B$450,2,FALSE)</f>
        <v>00.000.000/1409-53</v>
      </c>
      <c r="I123" s="70" t="str">
        <f>CAZUL!E120</f>
        <v>BANCO DO BRASIL</v>
      </c>
      <c r="J123" s="35" t="str">
        <f>VLOOKUP(AA123,DESPESAS!$A$2:$B$307,2,FALSE)</f>
        <v>06.01.01</v>
      </c>
      <c r="K123" s="35" t="str">
        <f>VLOOKUP(AA123,DESPESAS!$A$2:$C$317,3,FALSE)</f>
        <v>TARIFAS</v>
      </c>
      <c r="L123" s="28">
        <f>CAZUL!F120</f>
        <v>0</v>
      </c>
      <c r="M123" s="63">
        <f>CAZUL!G120</f>
        <v>10.45</v>
      </c>
      <c r="N123" s="28">
        <f>CAZUL!H120</f>
        <v>0</v>
      </c>
      <c r="O123" s="7" t="str">
        <f>DESPESAS!E2</f>
        <v>BANCO DO BRASIL</v>
      </c>
      <c r="P123" s="4"/>
      <c r="AA123" s="67" t="str">
        <f>CAZUL!C120</f>
        <v>Tarifas Bancárias</v>
      </c>
    </row>
    <row r="124" spans="1:27" ht="12.75" customHeight="1" x14ac:dyDescent="0.25">
      <c r="A124" s="22"/>
      <c r="B124" s="25" t="s">
        <v>93</v>
      </c>
      <c r="C124" s="1"/>
      <c r="D124" s="99">
        <v>831051200107172</v>
      </c>
      <c r="E124" s="7" t="str">
        <f>CAZUL!B121</f>
        <v>14/04/2020</v>
      </c>
      <c r="F124" s="39" t="str">
        <f>CAZUL!N121</f>
        <v>14/04/2020</v>
      </c>
      <c r="G124" s="27" t="str">
        <f>DESPESAS!D2</f>
        <v>UPA QUEIMADOS</v>
      </c>
      <c r="H124" s="66" t="str">
        <f>VLOOKUP(I124,FORNECEDOR!$A$1:$B$450,2,FALSE)</f>
        <v>00.000.000/1409-53</v>
      </c>
      <c r="I124" s="70" t="str">
        <f>CAZUL!E121</f>
        <v>BANCO DO BRASIL</v>
      </c>
      <c r="J124" s="35" t="str">
        <f>VLOOKUP(AA124,DESPESAS!$A$2:$B$307,2,FALSE)</f>
        <v>06.01.01</v>
      </c>
      <c r="K124" s="35" t="str">
        <f>VLOOKUP(AA124,DESPESAS!$A$2:$C$317,3,FALSE)</f>
        <v>TARIFAS</v>
      </c>
      <c r="L124" s="28">
        <f>CAZUL!F121</f>
        <v>0</v>
      </c>
      <c r="M124" s="63">
        <f>CAZUL!G121</f>
        <v>10.45</v>
      </c>
      <c r="N124" s="28">
        <f>CAZUL!H121</f>
        <v>0</v>
      </c>
      <c r="O124" s="7" t="str">
        <f>DESPESAS!E2</f>
        <v>BANCO DO BRASIL</v>
      </c>
      <c r="P124" s="4"/>
      <c r="AA124" s="67" t="str">
        <f>CAZUL!C121</f>
        <v>Tarifas Bancárias</v>
      </c>
    </row>
    <row r="125" spans="1:27" ht="12.75" customHeight="1" x14ac:dyDescent="0.25">
      <c r="A125" s="22"/>
      <c r="B125" s="25" t="s">
        <v>93</v>
      </c>
      <c r="C125" s="1"/>
      <c r="D125" s="99">
        <v>31051200107173</v>
      </c>
      <c r="E125" s="7" t="str">
        <f>CAZUL!B122</f>
        <v>14/04/2020</v>
      </c>
      <c r="F125" s="39" t="str">
        <f>CAZUL!N122</f>
        <v>14/04/2020</v>
      </c>
      <c r="G125" s="27" t="str">
        <f>DESPESAS!D2</f>
        <v>UPA QUEIMADOS</v>
      </c>
      <c r="H125" s="66" t="str">
        <f>VLOOKUP(I125,FORNECEDOR!$A$1:$B$450,2,FALSE)</f>
        <v>00.000.000/1409-53</v>
      </c>
      <c r="I125" s="70" t="str">
        <f>CAZUL!E122</f>
        <v>BANCO DO BRASIL</v>
      </c>
      <c r="J125" s="35" t="str">
        <f>VLOOKUP(AA125,DESPESAS!$A$2:$B$307,2,FALSE)</f>
        <v>06.01.01</v>
      </c>
      <c r="K125" s="35" t="str">
        <f>VLOOKUP(AA125,DESPESAS!$A$2:$C$317,3,FALSE)</f>
        <v>TARIFAS</v>
      </c>
      <c r="L125" s="28">
        <f>CAZUL!F122</f>
        <v>0</v>
      </c>
      <c r="M125" s="63">
        <f>CAZUL!G122</f>
        <v>10.45</v>
      </c>
      <c r="N125" s="28">
        <f>CAZUL!H122</f>
        <v>0</v>
      </c>
      <c r="O125" s="7" t="str">
        <f>DESPESAS!E2</f>
        <v>BANCO DO BRASIL</v>
      </c>
      <c r="P125" s="4"/>
      <c r="AA125" s="67" t="str">
        <f>CAZUL!C122</f>
        <v>Tarifas Bancárias</v>
      </c>
    </row>
    <row r="126" spans="1:27" ht="12.75" customHeight="1" x14ac:dyDescent="0.25">
      <c r="A126" s="22"/>
      <c r="B126" s="25" t="s">
        <v>93</v>
      </c>
      <c r="C126" s="1"/>
      <c r="D126" s="99">
        <v>831051200107174</v>
      </c>
      <c r="E126" s="7" t="str">
        <f>CAZUL!B123</f>
        <v>14/04/2020</v>
      </c>
      <c r="F126" s="39" t="str">
        <f>CAZUL!N123</f>
        <v>14/04/2020</v>
      </c>
      <c r="G126" s="27" t="str">
        <f>DESPESAS!D2</f>
        <v>UPA QUEIMADOS</v>
      </c>
      <c r="H126" s="66" t="str">
        <f>VLOOKUP(I126,FORNECEDOR!$A$1:$B$450,2,FALSE)</f>
        <v>00.000.000/1409-53</v>
      </c>
      <c r="I126" s="70" t="str">
        <f>CAZUL!E123</f>
        <v>BANCO DO BRASIL</v>
      </c>
      <c r="J126" s="35" t="str">
        <f>VLOOKUP(AA126,DESPESAS!$A$2:$B$307,2,FALSE)</f>
        <v>06.01.01</v>
      </c>
      <c r="K126" s="35" t="str">
        <f>VLOOKUP(AA126,DESPESAS!$A$2:$C$317,3,FALSE)</f>
        <v>TARIFAS</v>
      </c>
      <c r="L126" s="28">
        <f>CAZUL!F123</f>
        <v>0</v>
      </c>
      <c r="M126" s="63">
        <f>CAZUL!G123</f>
        <v>10.45</v>
      </c>
      <c r="N126" s="28">
        <f>CAZUL!H123</f>
        <v>0</v>
      </c>
      <c r="O126" s="7" t="str">
        <f>DESPESAS!E2</f>
        <v>BANCO DO BRASIL</v>
      </c>
      <c r="P126" s="4"/>
      <c r="AA126" s="67" t="str">
        <f>CAZUL!C123</f>
        <v>Tarifas Bancárias</v>
      </c>
    </row>
    <row r="127" spans="1:27" ht="12.75" customHeight="1" x14ac:dyDescent="0.25">
      <c r="A127" s="22"/>
      <c r="B127" s="25" t="s">
        <v>93</v>
      </c>
      <c r="C127" s="1"/>
      <c r="D127" s="99">
        <v>831051200107175</v>
      </c>
      <c r="E127" s="7" t="str">
        <f>CAZUL!B124</f>
        <v>14/04/2020</v>
      </c>
      <c r="F127" s="39" t="str">
        <f>CAZUL!N124</f>
        <v>14/04/2020</v>
      </c>
      <c r="G127" s="27" t="str">
        <f>DESPESAS!D2</f>
        <v>UPA QUEIMADOS</v>
      </c>
      <c r="H127" s="66" t="str">
        <f>VLOOKUP(I127,FORNECEDOR!$A$1:$B$450,2,FALSE)</f>
        <v>00.000.000/1409-53</v>
      </c>
      <c r="I127" s="70" t="str">
        <f>CAZUL!E124</f>
        <v>BANCO DO BRASIL</v>
      </c>
      <c r="J127" s="35" t="str">
        <f>VLOOKUP(AA127,DESPESAS!$A$2:$B$307,2,FALSE)</f>
        <v>06.01.01</v>
      </c>
      <c r="K127" s="35" t="str">
        <f>VLOOKUP(AA127,DESPESAS!$A$2:$C$317,3,FALSE)</f>
        <v>TARIFAS</v>
      </c>
      <c r="L127" s="28">
        <f>CAZUL!F124</f>
        <v>0</v>
      </c>
      <c r="M127" s="63">
        <f>CAZUL!G124</f>
        <v>10.45</v>
      </c>
      <c r="N127" s="28">
        <f>CAZUL!H124</f>
        <v>0</v>
      </c>
      <c r="O127" s="7" t="str">
        <f>DESPESAS!E2</f>
        <v>BANCO DO BRASIL</v>
      </c>
      <c r="P127" s="4"/>
      <c r="AA127" s="67" t="str">
        <f>CAZUL!C124</f>
        <v>Tarifas Bancárias</v>
      </c>
    </row>
    <row r="128" spans="1:27" ht="12.75" customHeight="1" x14ac:dyDescent="0.25">
      <c r="A128" s="22"/>
      <c r="B128" s="25" t="s">
        <v>93</v>
      </c>
      <c r="C128" s="1"/>
      <c r="D128" s="99">
        <v>831051200107176</v>
      </c>
      <c r="E128" s="7" t="str">
        <f>CAZUL!B125</f>
        <v>14/04/2020</v>
      </c>
      <c r="F128" s="39" t="str">
        <f>CAZUL!N125</f>
        <v>14/04/2020</v>
      </c>
      <c r="G128" s="27" t="str">
        <f>DESPESAS!D2</f>
        <v>UPA QUEIMADOS</v>
      </c>
      <c r="H128" s="66" t="str">
        <f>VLOOKUP(I128,FORNECEDOR!$A$1:$B$450,2,FALSE)</f>
        <v>00.000.000/1409-53</v>
      </c>
      <c r="I128" s="70" t="str">
        <f>CAZUL!E125</f>
        <v>BANCO DO BRASIL</v>
      </c>
      <c r="J128" s="35" t="str">
        <f>VLOOKUP(AA128,DESPESAS!$A$2:$B$307,2,FALSE)</f>
        <v>06.01.01</v>
      </c>
      <c r="K128" s="35" t="str">
        <f>VLOOKUP(AA128,DESPESAS!$A$2:$C$317,3,FALSE)</f>
        <v>TARIFAS</v>
      </c>
      <c r="L128" s="28">
        <f>CAZUL!F125</f>
        <v>0</v>
      </c>
      <c r="M128" s="63">
        <f>CAZUL!G125</f>
        <v>10.45</v>
      </c>
      <c r="N128" s="28">
        <f>CAZUL!H125</f>
        <v>0</v>
      </c>
      <c r="O128" s="7" t="str">
        <f>DESPESAS!E2</f>
        <v>BANCO DO BRASIL</v>
      </c>
      <c r="P128" s="4"/>
      <c r="AA128" s="67" t="str">
        <f>CAZUL!C125</f>
        <v>Tarifas Bancárias</v>
      </c>
    </row>
    <row r="129" spans="1:27" ht="12.75" customHeight="1" x14ac:dyDescent="0.25">
      <c r="A129" s="22"/>
      <c r="B129" s="25" t="s">
        <v>93</v>
      </c>
      <c r="C129" s="1"/>
      <c r="D129" s="99">
        <v>831051200107177</v>
      </c>
      <c r="E129" s="7" t="str">
        <f>CAZUL!B126</f>
        <v>14/04/2020</v>
      </c>
      <c r="F129" s="39" t="str">
        <f>CAZUL!N126</f>
        <v>14/04/2020</v>
      </c>
      <c r="G129" s="27" t="str">
        <f>DESPESAS!D2</f>
        <v>UPA QUEIMADOS</v>
      </c>
      <c r="H129" s="66" t="str">
        <f>VLOOKUP(I129,FORNECEDOR!$A$1:$B$450,2,FALSE)</f>
        <v>00.000.000/1409-53</v>
      </c>
      <c r="I129" s="70" t="str">
        <f>CAZUL!E126</f>
        <v>BANCO DO BRASIL</v>
      </c>
      <c r="J129" s="35" t="str">
        <f>VLOOKUP(AA129,DESPESAS!$A$2:$B$307,2,FALSE)</f>
        <v>06.01.01</v>
      </c>
      <c r="K129" s="35" t="str">
        <f>VLOOKUP(AA129,DESPESAS!$A$2:$C$317,3,FALSE)</f>
        <v>TARIFAS</v>
      </c>
      <c r="L129" s="28">
        <f>CAZUL!F126</f>
        <v>0</v>
      </c>
      <c r="M129" s="63">
        <f>CAZUL!G126</f>
        <v>10.45</v>
      </c>
      <c r="N129" s="28">
        <f>CAZUL!H126</f>
        <v>0</v>
      </c>
      <c r="O129" s="7" t="str">
        <f>DESPESAS!E2</f>
        <v>BANCO DO BRASIL</v>
      </c>
      <c r="P129" s="4"/>
      <c r="AA129" s="67" t="str">
        <f>CAZUL!C126</f>
        <v>Tarifas Bancárias</v>
      </c>
    </row>
    <row r="130" spans="1:27" ht="12.75" customHeight="1" x14ac:dyDescent="0.25">
      <c r="A130" s="22"/>
      <c r="B130" s="25" t="s">
        <v>93</v>
      </c>
      <c r="C130" s="1"/>
      <c r="D130" s="99">
        <v>831051200107178</v>
      </c>
      <c r="E130" s="7" t="str">
        <f>CAZUL!B127</f>
        <v>14/04/2020</v>
      </c>
      <c r="F130" s="39" t="str">
        <f>CAZUL!N127</f>
        <v>14/04/2020</v>
      </c>
      <c r="G130" s="27" t="str">
        <f>DESPESAS!D2</f>
        <v>UPA QUEIMADOS</v>
      </c>
      <c r="H130" s="66" t="str">
        <f>VLOOKUP(I130,FORNECEDOR!$A$1:$B$450,2,FALSE)</f>
        <v>00.000.000/1409-53</v>
      </c>
      <c r="I130" s="70" t="str">
        <f>CAZUL!E127</f>
        <v>BANCO DO BRASIL</v>
      </c>
      <c r="J130" s="35" t="str">
        <f>VLOOKUP(AA130,DESPESAS!$A$2:$B$307,2,FALSE)</f>
        <v>06.01.01</v>
      </c>
      <c r="K130" s="35" t="str">
        <f>VLOOKUP(AA130,DESPESAS!$A$2:$C$317,3,FALSE)</f>
        <v>TARIFAS</v>
      </c>
      <c r="L130" s="28">
        <f>CAZUL!F127</f>
        <v>0</v>
      </c>
      <c r="M130" s="63">
        <f>CAZUL!G127</f>
        <v>10.45</v>
      </c>
      <c r="N130" s="28">
        <f>CAZUL!H127</f>
        <v>0</v>
      </c>
      <c r="O130" s="7" t="str">
        <f>DESPESAS!E2</f>
        <v>BANCO DO BRASIL</v>
      </c>
      <c r="P130" s="4"/>
      <c r="AA130" s="67" t="str">
        <f>CAZUL!C127</f>
        <v>Tarifas Bancárias</v>
      </c>
    </row>
    <row r="131" spans="1:27" ht="12.75" customHeight="1" x14ac:dyDescent="0.25">
      <c r="A131" s="22"/>
      <c r="B131" s="25" t="s">
        <v>93</v>
      </c>
      <c r="C131" s="1"/>
      <c r="D131" s="99">
        <v>831051200107179</v>
      </c>
      <c r="E131" s="7" t="str">
        <f>CAZUL!B128</f>
        <v>14/04/2020</v>
      </c>
      <c r="F131" s="39" t="str">
        <f>CAZUL!N128</f>
        <v>14/04/2020</v>
      </c>
      <c r="G131" s="27" t="str">
        <f>DESPESAS!D2</f>
        <v>UPA QUEIMADOS</v>
      </c>
      <c r="H131" s="66" t="str">
        <f>VLOOKUP(I131,FORNECEDOR!$A$1:$B$450,2,FALSE)</f>
        <v>00.000.000/1409-53</v>
      </c>
      <c r="I131" s="70" t="str">
        <f>CAZUL!E128</f>
        <v>BANCO DO BRASIL</v>
      </c>
      <c r="J131" s="35" t="str">
        <f>VLOOKUP(AA131,DESPESAS!$A$2:$B$307,2,FALSE)</f>
        <v>06.01.01</v>
      </c>
      <c r="K131" s="35" t="str">
        <f>VLOOKUP(AA131,DESPESAS!$A$2:$C$317,3,FALSE)</f>
        <v>TARIFAS</v>
      </c>
      <c r="L131" s="28">
        <f>CAZUL!F128</f>
        <v>0</v>
      </c>
      <c r="M131" s="63">
        <f>CAZUL!G128</f>
        <v>10.45</v>
      </c>
      <c r="N131" s="28">
        <f>CAZUL!H128</f>
        <v>0</v>
      </c>
      <c r="O131" s="7" t="str">
        <f>DESPESAS!E2</f>
        <v>BANCO DO BRASIL</v>
      </c>
      <c r="P131" s="4"/>
      <c r="AA131" s="67" t="str">
        <f>CAZUL!C128</f>
        <v>Tarifas Bancárias</v>
      </c>
    </row>
    <row r="132" spans="1:27" ht="12.75" customHeight="1" x14ac:dyDescent="0.25">
      <c r="A132" s="22"/>
      <c r="B132" s="25" t="s">
        <v>93</v>
      </c>
      <c r="C132" s="1"/>
      <c r="D132" s="99">
        <v>831051200107180</v>
      </c>
      <c r="E132" s="7" t="str">
        <f>CAZUL!B129</f>
        <v>14/04/2020</v>
      </c>
      <c r="F132" s="39" t="str">
        <f>CAZUL!N129</f>
        <v>14/04/2020</v>
      </c>
      <c r="G132" s="27" t="str">
        <f>DESPESAS!D2</f>
        <v>UPA QUEIMADOS</v>
      </c>
      <c r="H132" s="66" t="str">
        <f>VLOOKUP(I132,FORNECEDOR!$A$1:$B$450,2,FALSE)</f>
        <v>00.000.000/1409-53</v>
      </c>
      <c r="I132" s="70" t="str">
        <f>CAZUL!E129</f>
        <v>BANCO DO BRASIL</v>
      </c>
      <c r="J132" s="35" t="str">
        <f>VLOOKUP(AA132,DESPESAS!$A$2:$B$307,2,FALSE)</f>
        <v>06.01.01</v>
      </c>
      <c r="K132" s="35" t="str">
        <f>VLOOKUP(AA132,DESPESAS!$A$2:$C$317,3,FALSE)</f>
        <v>TARIFAS</v>
      </c>
      <c r="L132" s="28">
        <f>CAZUL!F129</f>
        <v>0</v>
      </c>
      <c r="M132" s="63">
        <f>CAZUL!G129</f>
        <v>10.45</v>
      </c>
      <c r="N132" s="28">
        <f>CAZUL!H129</f>
        <v>0</v>
      </c>
      <c r="O132" s="7" t="str">
        <f>DESPESAS!E2</f>
        <v>BANCO DO BRASIL</v>
      </c>
      <c r="P132" s="4"/>
      <c r="AA132" s="67" t="str">
        <f>CAZUL!C129</f>
        <v>Tarifas Bancárias</v>
      </c>
    </row>
    <row r="133" spans="1:27" ht="12.75" customHeight="1" x14ac:dyDescent="0.25">
      <c r="A133" s="22"/>
      <c r="B133" s="25" t="s">
        <v>93</v>
      </c>
      <c r="C133" s="1"/>
      <c r="D133" s="99">
        <v>831051200107181</v>
      </c>
      <c r="E133" s="7" t="str">
        <f>CAZUL!B130</f>
        <v>14/04/2020</v>
      </c>
      <c r="F133" s="39" t="str">
        <f>CAZUL!N130</f>
        <v>14/04/2020</v>
      </c>
      <c r="G133" s="27" t="str">
        <f>DESPESAS!D2</f>
        <v>UPA QUEIMADOS</v>
      </c>
      <c r="H133" s="66" t="str">
        <f>VLOOKUP(I133,FORNECEDOR!$A$1:$B$450,2,FALSE)</f>
        <v>00.000.000/1409-53</v>
      </c>
      <c r="I133" s="70" t="str">
        <f>CAZUL!E130</f>
        <v>BANCO DO BRASIL</v>
      </c>
      <c r="J133" s="35" t="str">
        <f>VLOOKUP(AA133,DESPESAS!$A$2:$B$307,2,FALSE)</f>
        <v>06.01.01</v>
      </c>
      <c r="K133" s="35" t="str">
        <f>VLOOKUP(AA133,DESPESAS!$A$2:$C$317,3,FALSE)</f>
        <v>TARIFAS</v>
      </c>
      <c r="L133" s="28">
        <f>CAZUL!F130</f>
        <v>0</v>
      </c>
      <c r="M133" s="63">
        <f>CAZUL!G130</f>
        <v>10.45</v>
      </c>
      <c r="N133" s="28">
        <f>CAZUL!H130</f>
        <v>0</v>
      </c>
      <c r="O133" s="7" t="str">
        <f>DESPESAS!E2</f>
        <v>BANCO DO BRASIL</v>
      </c>
      <c r="P133" s="4"/>
      <c r="AA133" s="67" t="str">
        <f>CAZUL!C130</f>
        <v>Tarifas Bancárias</v>
      </c>
    </row>
    <row r="134" spans="1:27" ht="12.75" customHeight="1" x14ac:dyDescent="0.25">
      <c r="A134" s="22"/>
      <c r="B134" s="25" t="s">
        <v>93</v>
      </c>
      <c r="C134" s="1"/>
      <c r="D134" s="99">
        <v>400020</v>
      </c>
      <c r="E134" s="7" t="str">
        <f>CAZUL!B131</f>
        <v>14/04/2020</v>
      </c>
      <c r="F134" s="39" t="str">
        <f>CAZUL!N131</f>
        <v>14/04/2020</v>
      </c>
      <c r="G134" s="27" t="str">
        <f>DESPESAS!D2</f>
        <v>UPA QUEIMADOS</v>
      </c>
      <c r="H134" s="66" t="str">
        <f>VLOOKUP(I134,FORNECEDOR!$A$1:$B$450,2,FALSE)</f>
        <v>12.955.134/0001-45</v>
      </c>
      <c r="I134" s="70" t="str">
        <f>CAZUL!E131</f>
        <v>INSTITUTO DIVA ALVES DO BRASIL</v>
      </c>
      <c r="J134" s="35" t="str">
        <f>VLOOKUP(AA134,DESPESAS!$A$2:$B$307,2,FALSE)</f>
        <v>11.01.07</v>
      </c>
      <c r="K134" s="35" t="str">
        <f>VLOOKUP(AA134,DESPESAS!$A$2:$C$317,3,FALSE)</f>
        <v>OUTROS</v>
      </c>
      <c r="L134" s="28">
        <f>CAZUL!F131</f>
        <v>1476.23</v>
      </c>
      <c r="M134" s="63">
        <f>CAZUL!G131</f>
        <v>0</v>
      </c>
      <c r="N134" s="28">
        <f>CAZUL!H131</f>
        <v>0</v>
      </c>
      <c r="O134" s="7" t="str">
        <f>DESPESAS!E2</f>
        <v>BANCO DO BRASIL</v>
      </c>
      <c r="P134" s="4"/>
      <c r="AA134" s="67" t="str">
        <f>CAZUL!C131</f>
        <v>OUTROS</v>
      </c>
    </row>
    <row r="135" spans="1:27" ht="12.75" customHeight="1" x14ac:dyDescent="0.25">
      <c r="A135" s="22"/>
      <c r="B135" s="25" t="s">
        <v>93</v>
      </c>
      <c r="C135" s="1"/>
      <c r="D135" s="99">
        <v>300016</v>
      </c>
      <c r="E135" s="7" t="str">
        <f>CAZUL!B132</f>
        <v>14/04/2020</v>
      </c>
      <c r="F135" s="39" t="str">
        <f>CAZUL!N132</f>
        <v>14/04/2020</v>
      </c>
      <c r="G135" s="27" t="str">
        <f>DESPESAS!D2</f>
        <v>UPA QUEIMADOS</v>
      </c>
      <c r="H135" s="66" t="str">
        <f>VLOOKUP(I135,FORNECEDOR!$A$1:$B$450,2,FALSE)</f>
        <v>12.955.134/0001-45</v>
      </c>
      <c r="I135" s="70" t="str">
        <f>CAZUL!E132</f>
        <v>INSTITUTO DIVA ALVES DO BRASIL</v>
      </c>
      <c r="J135" s="35" t="str">
        <f>VLOOKUP(AA135,DESPESAS!$A$2:$B$307,2,FALSE)</f>
        <v>11.01.07</v>
      </c>
      <c r="K135" s="35" t="str">
        <f>VLOOKUP(AA135,DESPESAS!$A$2:$C$317,3,FALSE)</f>
        <v>OUTROS</v>
      </c>
      <c r="L135" s="28">
        <f>CAZUL!F132</f>
        <v>1737.27</v>
      </c>
      <c r="M135" s="63">
        <f>CAZUL!G132</f>
        <v>0</v>
      </c>
      <c r="N135" s="28">
        <f>CAZUL!H132</f>
        <v>835396.89000000281</v>
      </c>
      <c r="O135" s="7" t="str">
        <f>DESPESAS!E2</f>
        <v>BANCO DO BRASIL</v>
      </c>
      <c r="P135" s="4"/>
      <c r="AA135" s="67" t="str">
        <f>CAZUL!C132</f>
        <v>OUTROS</v>
      </c>
    </row>
    <row r="136" spans="1:27" ht="12.75" customHeight="1" x14ac:dyDescent="0.25">
      <c r="A136" s="22"/>
      <c r="B136" s="25" t="s">
        <v>93</v>
      </c>
      <c r="C136" s="1" t="s">
        <v>940</v>
      </c>
      <c r="D136" s="99">
        <v>41503</v>
      </c>
      <c r="E136" s="7" t="str">
        <f>CAZUL!B133</f>
        <v>01/03/2020</v>
      </c>
      <c r="F136" s="39" t="str">
        <f>CAZUL!N133</f>
        <v>15/04/2020</v>
      </c>
      <c r="G136" s="27" t="str">
        <f>DESPESAS!D2</f>
        <v>UPA QUEIMADOS</v>
      </c>
      <c r="H136" s="66" t="str">
        <f>VLOOKUP(I136,FORNECEDOR!$A$1:$B$450,2,FALSE)</f>
        <v>39.485.412/0001-02</v>
      </c>
      <c r="I136" s="70" t="str">
        <f>CAZUL!E133</f>
        <v>PREFEITURA MUNICIPAL DE QUEIMADOS</v>
      </c>
      <c r="J136" s="35" t="str">
        <f>VLOOKUP(AA136,DESPESAS!$A$2:$B$307,2,FALSE)</f>
        <v>04.01.01</v>
      </c>
      <c r="K136" s="35" t="str">
        <f>VLOOKUP(AA136,DESPESAS!$A$2:$C$317,3,FALSE)</f>
        <v>ISS</v>
      </c>
      <c r="L136" s="28">
        <f>CAZUL!F133</f>
        <v>0</v>
      </c>
      <c r="M136" s="63">
        <f>CAZUL!G133</f>
        <v>620.57000000000005</v>
      </c>
      <c r="N136" s="28">
        <f>CAZUL!H133</f>
        <v>0</v>
      </c>
      <c r="O136" s="7" t="str">
        <f>DESPESAS!E2</f>
        <v>BANCO DO BRASIL</v>
      </c>
      <c r="P136" s="4"/>
      <c r="AA136" s="67" t="str">
        <f>CAZUL!C133</f>
        <v>Retenção - ISS Serviços Tomados</v>
      </c>
    </row>
    <row r="137" spans="1:27" ht="12.75" customHeight="1" x14ac:dyDescent="0.25">
      <c r="A137" s="22"/>
      <c r="B137" s="25" t="s">
        <v>93</v>
      </c>
      <c r="C137" s="1"/>
      <c r="D137" s="99">
        <v>831061200271657</v>
      </c>
      <c r="E137" s="7" t="str">
        <f>CAZUL!B134</f>
        <v>15/04/2020</v>
      </c>
      <c r="F137" s="39" t="str">
        <f>CAZUL!N134</f>
        <v>15/04/2020</v>
      </c>
      <c r="G137" s="27" t="str">
        <f>DESPESAS!D2</f>
        <v>UPA QUEIMADOS</v>
      </c>
      <c r="H137" s="66" t="str">
        <f>VLOOKUP(I137,FORNECEDOR!$A$1:$B$450,2,FALSE)</f>
        <v>00.000.000/1409-53</v>
      </c>
      <c r="I137" s="70" t="str">
        <f>CAZUL!E134</f>
        <v>BANCO DO BRASIL</v>
      </c>
      <c r="J137" s="35" t="str">
        <f>VLOOKUP(AA137,DESPESAS!$A$2:$B$307,2,FALSE)</f>
        <v>06.01.01</v>
      </c>
      <c r="K137" s="35" t="str">
        <f>VLOOKUP(AA137,DESPESAS!$A$2:$C$317,3,FALSE)</f>
        <v>TARIFAS</v>
      </c>
      <c r="L137" s="28">
        <f>CAZUL!F134</f>
        <v>0</v>
      </c>
      <c r="M137" s="63">
        <f>CAZUL!G134</f>
        <v>10.45</v>
      </c>
      <c r="N137" s="28">
        <f>CAZUL!H134</f>
        <v>0</v>
      </c>
      <c r="O137" s="7" t="str">
        <f>DESPESAS!E2</f>
        <v>BANCO DO BRASIL</v>
      </c>
      <c r="P137" s="4"/>
      <c r="AA137" s="67" t="str">
        <f>CAZUL!C134</f>
        <v>Tarifas Bancárias</v>
      </c>
    </row>
    <row r="138" spans="1:27" ht="12.75" customHeight="1" x14ac:dyDescent="0.25">
      <c r="A138" s="22"/>
      <c r="B138" s="25" t="s">
        <v>93</v>
      </c>
      <c r="C138" s="1"/>
      <c r="D138" s="99">
        <v>831061200271658</v>
      </c>
      <c r="E138" s="7" t="str">
        <f>CAZUL!B135</f>
        <v>15/04/2020</v>
      </c>
      <c r="F138" s="39" t="str">
        <f>CAZUL!N135</f>
        <v>15/04/2020</v>
      </c>
      <c r="G138" s="27" t="str">
        <f>DESPESAS!D2</f>
        <v>UPA QUEIMADOS</v>
      </c>
      <c r="H138" s="66" t="str">
        <f>VLOOKUP(I138,FORNECEDOR!$A$1:$B$450,2,FALSE)</f>
        <v>00.000.000/1409-53</v>
      </c>
      <c r="I138" s="70" t="str">
        <f>CAZUL!E135</f>
        <v>BANCO DO BRASIL</v>
      </c>
      <c r="J138" s="35" t="str">
        <f>VLOOKUP(AA138,DESPESAS!$A$2:$B$307,2,FALSE)</f>
        <v>06.01.01</v>
      </c>
      <c r="K138" s="35" t="str">
        <f>VLOOKUP(AA138,DESPESAS!$A$2:$C$317,3,FALSE)</f>
        <v>TARIFAS</v>
      </c>
      <c r="L138" s="28">
        <f>CAZUL!F135</f>
        <v>0</v>
      </c>
      <c r="M138" s="63">
        <f>CAZUL!G135</f>
        <v>10.45</v>
      </c>
      <c r="N138" s="28">
        <f>CAZUL!H135</f>
        <v>0</v>
      </c>
      <c r="O138" s="7" t="str">
        <f>DESPESAS!E2</f>
        <v>BANCO DO BRASIL</v>
      </c>
      <c r="P138" s="4"/>
      <c r="AA138" s="67" t="str">
        <f>CAZUL!C135</f>
        <v>Tarifas Bancárias</v>
      </c>
    </row>
    <row r="139" spans="1:27" ht="12.75" customHeight="1" x14ac:dyDescent="0.25">
      <c r="A139" s="22"/>
      <c r="B139" s="25" t="s">
        <v>93</v>
      </c>
      <c r="C139" s="1" t="s">
        <v>746</v>
      </c>
      <c r="D139" s="99">
        <v>41502</v>
      </c>
      <c r="E139" s="7" t="str">
        <f>CAZUL!B136</f>
        <v>01/04/2020</v>
      </c>
      <c r="F139" s="39" t="str">
        <f>CAZUL!N136</f>
        <v>15/04/2020</v>
      </c>
      <c r="G139" s="27" t="str">
        <f>DESPESAS!D2</f>
        <v>UPA QUEIMADOS</v>
      </c>
      <c r="H139" s="66" t="str">
        <f>VLOOKUP(I139,FORNECEDOR!$A$1:$B$450,2,FALSE)</f>
        <v>162.189.397-90</v>
      </c>
      <c r="I139" s="70" t="str">
        <f>CAZUL!E136</f>
        <v>RICARDO RIBEIRO COSTA</v>
      </c>
      <c r="J139" s="35" t="str">
        <f>VLOOKUP(AA139,DESPESAS!$A$2:$B$307,2,FALSE)</f>
        <v>01.01.01</v>
      </c>
      <c r="K139" s="35" t="str">
        <f>VLOOKUP(AA139,DESPESAS!$A$2:$C$317,3,FALSE)</f>
        <v>FOLHA NORMAL</v>
      </c>
      <c r="L139" s="28">
        <f>CAZUL!F136</f>
        <v>0</v>
      </c>
      <c r="M139" s="63">
        <f>CAZUL!G136</f>
        <v>1476.23</v>
      </c>
      <c r="N139" s="28">
        <f>CAZUL!H136</f>
        <v>0</v>
      </c>
      <c r="O139" s="7" t="str">
        <f>DESPESAS!E2</f>
        <v>BANCO DO BRASIL</v>
      </c>
      <c r="P139" s="4"/>
      <c r="AA139" s="67" t="str">
        <f>CAZUL!C136</f>
        <v>Salários</v>
      </c>
    </row>
    <row r="140" spans="1:27" ht="12.75" customHeight="1" x14ac:dyDescent="0.25">
      <c r="A140" s="22"/>
      <c r="B140" s="25" t="s">
        <v>93</v>
      </c>
      <c r="C140" s="1"/>
      <c r="D140" s="99">
        <v>300024</v>
      </c>
      <c r="E140" s="7" t="str">
        <f>CAZUL!B137</f>
        <v>15/04/2020</v>
      </c>
      <c r="F140" s="39" t="str">
        <f>CAZUL!N137</f>
        <v>15/04/2020</v>
      </c>
      <c r="G140" s="27" t="str">
        <f>DESPESAS!D2</f>
        <v>UPA QUEIMADOS</v>
      </c>
      <c r="H140" s="66" t="str">
        <f>VLOOKUP(I140,FORNECEDOR!$A$1:$B$450,2,FALSE)</f>
        <v>12.955.134/0001-45</v>
      </c>
      <c r="I140" s="70" t="str">
        <f>CAZUL!E137</f>
        <v>INSTITUTO DIVA ALVES DO BRASIL</v>
      </c>
      <c r="J140" s="35" t="str">
        <f>VLOOKUP(AA140,DESPESAS!$A$2:$B$307,2,FALSE)</f>
        <v>11.01.07</v>
      </c>
      <c r="K140" s="35" t="str">
        <f>VLOOKUP(AA140,DESPESAS!$A$2:$C$317,3,FALSE)</f>
        <v>OUTROS</v>
      </c>
      <c r="L140" s="28">
        <f>CAZUL!F137</f>
        <v>385</v>
      </c>
      <c r="M140" s="63">
        <f>CAZUL!G137</f>
        <v>0</v>
      </c>
      <c r="N140" s="28">
        <f>CAZUL!H137</f>
        <v>0</v>
      </c>
      <c r="O140" s="7" t="str">
        <f>DESPESAS!E2</f>
        <v>BANCO DO BRASIL</v>
      </c>
      <c r="P140" s="4"/>
      <c r="AA140" s="67" t="str">
        <f>CAZUL!C137</f>
        <v>OUTROS</v>
      </c>
    </row>
    <row r="141" spans="1:27" ht="12.75" customHeight="1" x14ac:dyDescent="0.25">
      <c r="A141" s="22"/>
      <c r="B141" s="25" t="s">
        <v>93</v>
      </c>
      <c r="C141" s="1" t="s">
        <v>746</v>
      </c>
      <c r="D141" s="99">
        <v>41501</v>
      </c>
      <c r="E141" s="7" t="str">
        <f>CAZUL!B138</f>
        <v>01/04/2020</v>
      </c>
      <c r="F141" s="39" t="str">
        <f>CAZUL!N138</f>
        <v>15/04/2020</v>
      </c>
      <c r="G141" s="27" t="str">
        <f>DESPESAS!D2</f>
        <v>UPA QUEIMADOS</v>
      </c>
      <c r="H141" s="66" t="str">
        <f>VLOOKUP(I141,FORNECEDOR!$A$1:$B$450,2,FALSE)</f>
        <v>115.604.967-97</v>
      </c>
      <c r="I141" s="70" t="str">
        <f>CAZUL!E138</f>
        <v>ALLAN DA SILVA ROCHA</v>
      </c>
      <c r="J141" s="35" t="str">
        <f>VLOOKUP(AA141,DESPESAS!$A$2:$B$307,2,FALSE)</f>
        <v>01.01.01</v>
      </c>
      <c r="K141" s="35" t="str">
        <f>VLOOKUP(AA141,DESPESAS!$A$2:$C$317,3,FALSE)</f>
        <v>FOLHA NORMAL</v>
      </c>
      <c r="L141" s="28">
        <f>CAZUL!F138</f>
        <v>0</v>
      </c>
      <c r="M141" s="63">
        <f>CAZUL!G138</f>
        <v>1737.27</v>
      </c>
      <c r="N141" s="28">
        <f>CAZUL!H138</f>
        <v>831926.92000000295</v>
      </c>
      <c r="O141" s="7" t="str">
        <f>DESPESAS!E2</f>
        <v>BANCO DO BRASIL</v>
      </c>
      <c r="P141" s="4"/>
      <c r="AA141" s="67" t="str">
        <f>CAZUL!C138</f>
        <v>Salários</v>
      </c>
    </row>
    <row r="142" spans="1:27" ht="12.75" customHeight="1" x14ac:dyDescent="0.25">
      <c r="A142" s="22"/>
      <c r="B142" s="25" t="s">
        <v>93</v>
      </c>
      <c r="C142" s="1" t="s">
        <v>747</v>
      </c>
      <c r="D142" s="99">
        <v>41601</v>
      </c>
      <c r="E142" s="7" t="str">
        <f>CAZUL!B139</f>
        <v>01/03/2020</v>
      </c>
      <c r="F142" s="39" t="str">
        <f>CAZUL!N139</f>
        <v>16/04/2020</v>
      </c>
      <c r="G142" s="27" t="str">
        <f>DESPESAS!D2</f>
        <v>UPA QUEIMADOS</v>
      </c>
      <c r="H142" s="66"/>
      <c r="I142" s="70" t="str">
        <f>CAZUL!E139</f>
        <v>GUIA DA PREVIDÊNCIA SOCIAL - GPS</v>
      </c>
      <c r="J142" s="35" t="str">
        <f>VLOOKUP(AA142,DESPESAS!$A$2:$B$307,2,FALSE)</f>
        <v>01.03.03</v>
      </c>
      <c r="K142" s="35" t="str">
        <f>VLOOKUP(AA142,DESPESAS!$A$2:$C$317,3,FALSE)</f>
        <v>CONTRIBUIÇÃO PREVIDENCIÁRIA-INSS</v>
      </c>
      <c r="L142" s="28">
        <f>CAZUL!F139</f>
        <v>0</v>
      </c>
      <c r="M142" s="63">
        <f>CAZUL!G139</f>
        <v>27802.62</v>
      </c>
      <c r="N142" s="28">
        <f>CAZUL!H139</f>
        <v>0</v>
      </c>
      <c r="O142" s="7" t="str">
        <f>DESPESAS!E2</f>
        <v>BANCO DO BRASIL</v>
      </c>
      <c r="P142" s="4"/>
      <c r="AA142" s="67" t="str">
        <f>CAZUL!C139</f>
        <v>INSS sobre Salários - GPS</v>
      </c>
    </row>
    <row r="143" spans="1:27" ht="12.75" customHeight="1" x14ac:dyDescent="0.25">
      <c r="A143" s="22"/>
      <c r="B143" s="25" t="s">
        <v>93</v>
      </c>
      <c r="C143" s="1" t="s">
        <v>941</v>
      </c>
      <c r="D143" s="99">
        <v>41602</v>
      </c>
      <c r="E143" s="7" t="str">
        <f>CAZUL!B140</f>
        <v>01/03/2020</v>
      </c>
      <c r="F143" s="39" t="str">
        <f>CAZUL!N140</f>
        <v>16/04/2020</v>
      </c>
      <c r="G143" s="27" t="str">
        <f>DESPESAS!D2</f>
        <v>UPA QUEIMADOS</v>
      </c>
      <c r="H143" s="66"/>
      <c r="I143" s="70" t="str">
        <f>CAZUL!E140</f>
        <v>SECRETARIA  DA RECEITA FEDERAL DO BRASIL - IR</v>
      </c>
      <c r="J143" s="35" t="str">
        <f>VLOOKUP(AA143,DESPESAS!$A$2:$B$307,2,FALSE)</f>
        <v>01.03.02</v>
      </c>
      <c r="K143" s="35" t="str">
        <f>VLOOKUP(AA143,DESPESAS!$A$2:$C$317,3,FALSE)</f>
        <v xml:space="preserve">IRRF </v>
      </c>
      <c r="L143" s="28">
        <f>CAZUL!F140</f>
        <v>0</v>
      </c>
      <c r="M143" s="63">
        <f>CAZUL!G140</f>
        <v>2760.04</v>
      </c>
      <c r="N143" s="28">
        <f>CAZUL!H140</f>
        <v>0</v>
      </c>
      <c r="O143" s="7" t="str">
        <f>DESPESAS!E2</f>
        <v>BANCO DO BRASIL</v>
      </c>
      <c r="P143" s="4"/>
      <c r="AA143" s="67" t="str">
        <f>CAZUL!C140</f>
        <v>IRRF s/ Salários - DARF 0561</v>
      </c>
    </row>
    <row r="144" spans="1:27" ht="12.75" customHeight="1" x14ac:dyDescent="0.25">
      <c r="A144" s="22"/>
      <c r="B144" s="25" t="s">
        <v>93</v>
      </c>
      <c r="C144" s="1" t="s">
        <v>941</v>
      </c>
      <c r="D144" s="99">
        <v>41605</v>
      </c>
      <c r="E144" s="7" t="str">
        <f>CAZUL!B141</f>
        <v>01/03/2020</v>
      </c>
      <c r="F144" s="39" t="str">
        <f>CAZUL!N141</f>
        <v>16/04/2020</v>
      </c>
      <c r="G144" s="27" t="str">
        <f>DESPESAS!D2</f>
        <v>UPA QUEIMADOS</v>
      </c>
      <c r="H144" s="66"/>
      <c r="I144" s="70" t="str">
        <f>CAZUL!E141</f>
        <v>SECRETARIA DA RECEITA FEDERAL DO BRASIL - CSRF</v>
      </c>
      <c r="J144" s="35" t="str">
        <f>VLOOKUP(AA144,DESPESAS!$A$2:$B$307,2,FALSE)</f>
        <v>04.02.01</v>
      </c>
      <c r="K144" s="35" t="str">
        <f>VLOOKUP(AA144,DESPESAS!$A$2:$C$317,3,FALSE)</f>
        <v>PIS/COFINS/CSLL</v>
      </c>
      <c r="L144" s="28">
        <f>CAZUL!F141</f>
        <v>0</v>
      </c>
      <c r="M144" s="63">
        <f>CAZUL!G141</f>
        <v>24860.94</v>
      </c>
      <c r="N144" s="28">
        <f>CAZUL!H141</f>
        <v>0</v>
      </c>
      <c r="O144" s="7" t="str">
        <f>DESPESAS!E2</f>
        <v>BANCO DO BRASIL</v>
      </c>
      <c r="P144" s="4"/>
      <c r="AA144" s="67" t="str">
        <f>CAZUL!C141</f>
        <v>Retenção - Darf 5952 - PIS/COFINS/CSLL</v>
      </c>
    </row>
    <row r="145" spans="1:27" ht="12.75" customHeight="1" x14ac:dyDescent="0.25">
      <c r="A145" s="22"/>
      <c r="B145" s="25" t="s">
        <v>93</v>
      </c>
      <c r="C145" s="1" t="s">
        <v>941</v>
      </c>
      <c r="D145" s="99">
        <v>41603</v>
      </c>
      <c r="E145" s="7" t="str">
        <f>CAZUL!B142</f>
        <v>01/03/2020</v>
      </c>
      <c r="F145" s="39" t="str">
        <f>CAZUL!N142</f>
        <v>16/04/2020</v>
      </c>
      <c r="G145" s="27" t="str">
        <f>DESPESAS!D2</f>
        <v>UPA QUEIMADOS</v>
      </c>
      <c r="H145" s="66"/>
      <c r="I145" s="70" t="str">
        <f>CAZUL!E142</f>
        <v>SECRETARIA DA RECEITA FEDERAL DO BRASIL</v>
      </c>
      <c r="J145" s="35" t="str">
        <f>VLOOKUP(AA145,DESPESAS!$A$2:$B$307,2,FALSE)</f>
        <v>04.02.01</v>
      </c>
      <c r="K145" s="35" t="str">
        <f>VLOOKUP(AA145,DESPESAS!$A$2:$C$317,3,FALSE)</f>
        <v>PIS/COFINS/CSLL</v>
      </c>
      <c r="L145" s="28">
        <f>CAZUL!F142</f>
        <v>0</v>
      </c>
      <c r="M145" s="63">
        <f>CAZUL!G142</f>
        <v>1418.25</v>
      </c>
      <c r="N145" s="28">
        <f>CAZUL!H142</f>
        <v>0</v>
      </c>
      <c r="O145" s="7" t="str">
        <f>DESPESAS!E2</f>
        <v>BANCO DO BRASIL</v>
      </c>
      <c r="P145" s="4"/>
      <c r="AA145" s="67" t="str">
        <f>CAZUL!C142</f>
        <v>Retenção - Darf 5952 - PIS/COFINS/CSLL</v>
      </c>
    </row>
    <row r="146" spans="1:27" s="23" customFormat="1" ht="11.25" customHeight="1" x14ac:dyDescent="0.25">
      <c r="A146" s="3" t="s">
        <v>44</v>
      </c>
      <c r="B146" s="25" t="s">
        <v>93</v>
      </c>
      <c r="C146" s="20" t="s">
        <v>941</v>
      </c>
      <c r="D146" s="104">
        <v>41604</v>
      </c>
      <c r="E146" s="7" t="str">
        <f>CAZUL!B143</f>
        <v>01/03/2020</v>
      </c>
      <c r="F146" s="39" t="str">
        <f>CAZUL!N143</f>
        <v>16/04/2020</v>
      </c>
      <c r="G146" s="27" t="str">
        <f>DESPESAS!D2</f>
        <v>UPA QUEIMADOS</v>
      </c>
      <c r="H146" s="66"/>
      <c r="I146" s="70" t="str">
        <f>CAZUL!E143</f>
        <v>SECRETARIA DA RECEITA FEDERAL DO BRASIL</v>
      </c>
      <c r="J146" s="35" t="str">
        <f>VLOOKUP(AA146,DESPESAS!$A$2:$B$307,2,FALSE)</f>
        <v>04.02.01</v>
      </c>
      <c r="K146" s="35" t="str">
        <f>VLOOKUP(AA146,DESPESAS!$A$2:$C$317,3,FALSE)</f>
        <v>PIS/COFINS/CSLL</v>
      </c>
      <c r="L146" s="28">
        <f>CAZUL!F143</f>
        <v>0</v>
      </c>
      <c r="M146" s="63">
        <f>CAZUL!G143</f>
        <v>4572.1099999999997</v>
      </c>
      <c r="N146" s="28">
        <f>CAZUL!H143</f>
        <v>0</v>
      </c>
      <c r="O146" s="7" t="str">
        <f>DESPESAS!E2</f>
        <v>BANCO DO BRASIL</v>
      </c>
      <c r="P146" s="4"/>
      <c r="AA146" s="67" t="str">
        <f>CAZUL!C143</f>
        <v>Retenção - Darf 5952 - PIS/COFINS/CSLL</v>
      </c>
    </row>
    <row r="147" spans="1:27" ht="12.75" customHeight="1" x14ac:dyDescent="0.25">
      <c r="A147" s="2"/>
      <c r="B147" s="25" t="s">
        <v>93</v>
      </c>
      <c r="C147" s="2" t="s">
        <v>941</v>
      </c>
      <c r="D147" s="99">
        <v>41608</v>
      </c>
      <c r="E147" s="7" t="str">
        <f>CAZUL!B144</f>
        <v>01/03/2020</v>
      </c>
      <c r="F147" s="39" t="str">
        <f>CAZUL!N144</f>
        <v>16/04/2020</v>
      </c>
      <c r="G147" s="27" t="str">
        <f>DESPESAS!D2</f>
        <v>UPA QUEIMADOS</v>
      </c>
      <c r="H147" s="66"/>
      <c r="I147" s="70" t="str">
        <f>CAZUL!E144</f>
        <v>SECRETARIA DA RECEITA FEDERAL DO BRASIL</v>
      </c>
      <c r="J147" s="35" t="str">
        <f>VLOOKUP(AA147,DESPESAS!$A$2:$B$307,2,FALSE)</f>
        <v>04.04.01</v>
      </c>
      <c r="K147" s="35" t="str">
        <f>VLOOKUP(AA147,DESPESAS!$A$2:$C$317,3,FALSE)</f>
        <v>IR SOBRE PRESTAÇÃO DE SERVIÇOS</v>
      </c>
      <c r="L147" s="28">
        <f>CAZUL!F144</f>
        <v>0</v>
      </c>
      <c r="M147" s="63">
        <f>CAZUL!G144</f>
        <v>8019.66</v>
      </c>
      <c r="N147" s="28">
        <f>CAZUL!H144</f>
        <v>0</v>
      </c>
      <c r="O147" s="7" t="str">
        <f>DESPESAS!E2</f>
        <v>BANCO DO BRASIL</v>
      </c>
      <c r="P147" s="2"/>
      <c r="AA147" s="67" t="str">
        <f>CAZUL!C144</f>
        <v>Retenção - Darf 1708 - IRRF</v>
      </c>
    </row>
    <row r="148" spans="1:27" ht="12.75" customHeight="1" x14ac:dyDescent="0.25">
      <c r="A148" s="22"/>
      <c r="B148" s="25" t="s">
        <v>93</v>
      </c>
      <c r="C148" s="1" t="s">
        <v>941</v>
      </c>
      <c r="D148" s="99">
        <v>41607</v>
      </c>
      <c r="E148" s="7" t="str">
        <f>CAZUL!B145</f>
        <v>01/03/2020</v>
      </c>
      <c r="F148" s="39" t="str">
        <f>CAZUL!N145</f>
        <v>16/04/2020</v>
      </c>
      <c r="G148" s="27" t="str">
        <f>DESPESAS!D2</f>
        <v>UPA QUEIMADOS</v>
      </c>
      <c r="H148" s="66"/>
      <c r="I148" s="70" t="str">
        <f>CAZUL!E145</f>
        <v>SECRETARIA DA RECEITA FEDERAL DO BRASIL</v>
      </c>
      <c r="J148" s="35" t="str">
        <f>VLOOKUP(AA148,DESPESAS!$A$2:$B$307,2,FALSE)</f>
        <v>04.04.01</v>
      </c>
      <c r="K148" s="35" t="str">
        <f>VLOOKUP(AA148,DESPESAS!$A$2:$C$317,3,FALSE)</f>
        <v>IR SOBRE PRESTAÇÃO DE SERVIÇOS</v>
      </c>
      <c r="L148" s="28">
        <f>CAZUL!F145</f>
        <v>0</v>
      </c>
      <c r="M148" s="63">
        <f>CAZUL!G145</f>
        <v>1474.88</v>
      </c>
      <c r="N148" s="28">
        <f>CAZUL!H145</f>
        <v>0</v>
      </c>
      <c r="O148" s="7" t="str">
        <f>DESPESAS!E2</f>
        <v>BANCO DO BRASIL</v>
      </c>
      <c r="P148" s="4"/>
      <c r="AA148" s="67" t="str">
        <f>CAZUL!C145</f>
        <v>Retenção - Darf 1708 - IRRF</v>
      </c>
    </row>
    <row r="149" spans="1:27" ht="12.75" customHeight="1" x14ac:dyDescent="0.25">
      <c r="A149" s="22"/>
      <c r="B149" s="25" t="s">
        <v>93</v>
      </c>
      <c r="C149" s="1" t="s">
        <v>941</v>
      </c>
      <c r="D149" s="99">
        <v>41606</v>
      </c>
      <c r="E149" s="7" t="str">
        <f>CAZUL!B146</f>
        <v>01/03/2020</v>
      </c>
      <c r="F149" s="39" t="str">
        <f>CAZUL!N146</f>
        <v>16/04/2020</v>
      </c>
      <c r="G149" s="27" t="str">
        <f>DESPESAS!D2</f>
        <v>UPA QUEIMADOS</v>
      </c>
      <c r="H149" s="66"/>
      <c r="I149" s="70" t="str">
        <f>CAZUL!E146</f>
        <v>SECRETARIA DA RECEITA FEDERAL DO BRASIL</v>
      </c>
      <c r="J149" s="35" t="str">
        <f>VLOOKUP(AA149,DESPESAS!$A$2:$B$307,2,FALSE)</f>
        <v>04.04.01</v>
      </c>
      <c r="K149" s="35" t="str">
        <f>VLOOKUP(AA149,DESPESAS!$A$2:$C$317,3,FALSE)</f>
        <v>IR SOBRE PRESTAÇÃO DE SERVIÇOS</v>
      </c>
      <c r="L149" s="28">
        <f>CAZUL!F146</f>
        <v>0</v>
      </c>
      <c r="M149" s="63">
        <f>CAZUL!G146</f>
        <v>305</v>
      </c>
      <c r="N149" s="28">
        <f>CAZUL!H146</f>
        <v>760713.42000000295</v>
      </c>
      <c r="O149" s="7" t="str">
        <f>DESPESAS!E2</f>
        <v>BANCO DO BRASIL</v>
      </c>
      <c r="P149" s="4"/>
      <c r="AA149" s="67" t="str">
        <f>CAZUL!C146</f>
        <v>Retenção - Darf 1708 - IRRF</v>
      </c>
    </row>
    <row r="150" spans="1:27" ht="12.75" customHeight="1" x14ac:dyDescent="0.25">
      <c r="A150" s="2"/>
      <c r="B150" s="25" t="s">
        <v>93</v>
      </c>
      <c r="C150" s="20" t="s">
        <v>938</v>
      </c>
      <c r="D150" s="99">
        <v>41701</v>
      </c>
      <c r="E150" s="7" t="str">
        <f>CAZUL!B147</f>
        <v>17/03/2020</v>
      </c>
      <c r="F150" s="39" t="str">
        <f>CAZUL!N147</f>
        <v>17/04/2020</v>
      </c>
      <c r="G150" s="27" t="str">
        <f>DESPESAS!D2</f>
        <v>UPA QUEIMADOS</v>
      </c>
      <c r="H150" s="66" t="str">
        <f>VLOOKUP(I150,FORNECEDOR!$A$1:$B$450,2,FALSE)</f>
        <v>36.040.751/0001-89</v>
      </c>
      <c r="I150" s="70" t="str">
        <f>CAZUL!E147</f>
        <v xml:space="preserve">TAVARES E FILHO COMERCIO DE PRODUTOS ALIMENTÍCIOS </v>
      </c>
      <c r="J150" s="35" t="str">
        <f>VLOOKUP(AA150,DESPESAS!$A$2:$B$307,2,FALSE)</f>
        <v>03.06.04</v>
      </c>
      <c r="K150" s="35" t="str">
        <f>VLOOKUP(AA150,DESPESAS!$A$2:$C$317,3,FALSE)</f>
        <v>LOCAÇÃO DE AMBULÂNCIA</v>
      </c>
      <c r="L150" s="28">
        <f>CAZUL!F147</f>
        <v>0</v>
      </c>
      <c r="M150" s="63">
        <f>CAZUL!G147</f>
        <v>25000</v>
      </c>
      <c r="N150" s="28">
        <f>CAZUL!H147</f>
        <v>735713.42000000295</v>
      </c>
      <c r="O150" s="7" t="str">
        <f>DESPESAS!E2</f>
        <v>BANCO DO BRASIL</v>
      </c>
      <c r="P150" s="2"/>
      <c r="AA150" s="67" t="str">
        <f>CAZUL!C147</f>
        <v>LOCAÇÃO AMBULÂNCIA</v>
      </c>
    </row>
    <row r="151" spans="1:27" ht="12.75" customHeight="1" x14ac:dyDescent="0.25">
      <c r="A151" s="2"/>
      <c r="B151" s="25" t="s">
        <v>93</v>
      </c>
      <c r="C151" s="20" t="s">
        <v>938</v>
      </c>
      <c r="D151" s="99">
        <v>41702</v>
      </c>
      <c r="E151" s="7" t="str">
        <f>CAZUL!B148</f>
        <v>24/03/2020</v>
      </c>
      <c r="F151" s="39" t="str">
        <f>CAZUL!N148</f>
        <v>17/04/2020</v>
      </c>
      <c r="G151" s="27" t="str">
        <f>DESPESAS!D2</f>
        <v>UPA QUEIMADOS</v>
      </c>
      <c r="H151" s="66" t="str">
        <f>VLOOKUP(I151,FORNECEDOR!$A$1:$B$450,2,FALSE)</f>
        <v>35.497.356/0001-67</v>
      </c>
      <c r="I151" s="70" t="str">
        <f>CAZUL!E148</f>
        <v>BRAÇO FORTE SERVIÇO DE SEGURANÇA PATRIMONIAL</v>
      </c>
      <c r="J151" s="35" t="str">
        <f>VLOOKUP(AA151,DESPESAS!$A$2:$B$307,2,FALSE)</f>
        <v>03.10.01</v>
      </c>
      <c r="K151" s="35" t="str">
        <f>VLOOKUP(AA151,DESPESAS!$A$2:$C$317,3,FALSE)</f>
        <v>SERVIÇOS DE SEGURANÇA e VIGILÂNCIA</v>
      </c>
      <c r="L151" s="28">
        <f>CAZUL!F148</f>
        <v>0</v>
      </c>
      <c r="M151" s="63">
        <f>CAZUL!G148</f>
        <v>23896.75</v>
      </c>
      <c r="N151" s="28">
        <f>CAZUL!H148</f>
        <v>711816.67000000295</v>
      </c>
      <c r="O151" s="7" t="str">
        <f>DESPESAS!E2</f>
        <v>BANCO DO BRASIL</v>
      </c>
      <c r="P151" s="2"/>
      <c r="AA151" s="67" t="str">
        <f>CAZUL!C148</f>
        <v>SERVIÇOS DE SEGURANÇA e VIGILÂNCIA</v>
      </c>
    </row>
    <row r="152" spans="1:27" ht="12.75" customHeight="1" x14ac:dyDescent="0.25">
      <c r="A152" s="2"/>
      <c r="B152" s="25" t="s">
        <v>93</v>
      </c>
      <c r="C152" s="20" t="s">
        <v>938</v>
      </c>
      <c r="D152" s="99">
        <v>41701</v>
      </c>
      <c r="E152" s="7" t="str">
        <f>CAZUL!B149</f>
        <v>01/04/2020</v>
      </c>
      <c r="F152" s="39" t="str">
        <f>CAZUL!N149</f>
        <v>17/04/2020</v>
      </c>
      <c r="G152" s="27" t="str">
        <f>DESPESAS!D2</f>
        <v>UPA QUEIMADOS</v>
      </c>
      <c r="H152" s="66" t="str">
        <f>VLOOKUP(I152,FORNECEDOR!$A$1:$B$450,2,FALSE)</f>
        <v>36.040.751/0001-89</v>
      </c>
      <c r="I152" s="70" t="str">
        <f>CAZUL!E149</f>
        <v xml:space="preserve">TAVARES E FILHO COMERCIO DE PRODUTOS ALIMENTÍCIOS </v>
      </c>
      <c r="J152" s="35" t="str">
        <f>VLOOKUP(AA152,DESPESAS!$A$2:$B$307,2,FALSE)</f>
        <v>03.06.04</v>
      </c>
      <c r="K152" s="35" t="str">
        <f>VLOOKUP(AA152,DESPESAS!$A$2:$C$317,3,FALSE)</f>
        <v>LOCAÇÃO DE AMBULÂNCIA</v>
      </c>
      <c r="L152" s="28">
        <f>CAZUL!F149</f>
        <v>0</v>
      </c>
      <c r="M152" s="63">
        <f>CAZUL!G149</f>
        <v>25000</v>
      </c>
      <c r="N152" s="28">
        <f>CAZUL!H149</f>
        <v>686816.67000000295</v>
      </c>
      <c r="O152" s="7" t="str">
        <f>DESPESAS!E2</f>
        <v>BANCO DO BRASIL</v>
      </c>
      <c r="P152" s="2"/>
      <c r="AA152" s="67" t="str">
        <f>CAZUL!C149</f>
        <v>LOCAÇÃO AMBULÂNCIA</v>
      </c>
    </row>
    <row r="153" spans="1:27" ht="12.75" customHeight="1" x14ac:dyDescent="0.25">
      <c r="A153" s="2"/>
      <c r="B153" s="25" t="s">
        <v>93</v>
      </c>
      <c r="C153" s="20"/>
      <c r="D153" s="99">
        <v>821081200305949</v>
      </c>
      <c r="E153" s="7" t="str">
        <f>CAZUL!B150</f>
        <v>17/04/2020</v>
      </c>
      <c r="F153" s="39" t="str">
        <f>CAZUL!N150</f>
        <v>17/04/2020</v>
      </c>
      <c r="G153" s="27" t="str">
        <f>DESPESAS!D2</f>
        <v>UPA QUEIMADOS</v>
      </c>
      <c r="H153" s="66" t="str">
        <f>VLOOKUP(I153,FORNECEDOR!$A$1:$B$450,2,FALSE)</f>
        <v>00.000.000/1409-53</v>
      </c>
      <c r="I153" s="70" t="str">
        <f>CAZUL!E150</f>
        <v>BANCO DO BRASIL</v>
      </c>
      <c r="J153" s="35" t="str">
        <f>VLOOKUP(AA153,DESPESAS!$A$2:$B$307,2,FALSE)</f>
        <v>06.01.01</v>
      </c>
      <c r="K153" s="35" t="str">
        <f>VLOOKUP(AA153,DESPESAS!$A$2:$C$317,3,FALSE)</f>
        <v>TARIFAS</v>
      </c>
      <c r="L153" s="28">
        <f>CAZUL!F150</f>
        <v>0</v>
      </c>
      <c r="M153" s="63">
        <f>CAZUL!G150</f>
        <v>10.45</v>
      </c>
      <c r="N153" s="28">
        <f>CAZUL!H150</f>
        <v>0</v>
      </c>
      <c r="O153" s="7" t="str">
        <f>DESPESAS!E2</f>
        <v>BANCO DO BRASIL</v>
      </c>
      <c r="P153" s="2"/>
      <c r="AA153" s="67" t="str">
        <f>CAZUL!C150</f>
        <v>Tarifas Bancárias</v>
      </c>
    </row>
    <row r="154" spans="1:27" ht="12.75" customHeight="1" x14ac:dyDescent="0.25">
      <c r="A154" s="2"/>
      <c r="B154" s="25" t="s">
        <v>93</v>
      </c>
      <c r="C154" s="20"/>
      <c r="D154" s="104">
        <v>821081200305949</v>
      </c>
      <c r="E154" s="7" t="str">
        <f>CAZUL!B151</f>
        <v>17/04/2020</v>
      </c>
      <c r="F154" s="39" t="str">
        <f>CAZUL!N151</f>
        <v>17/04/2020</v>
      </c>
      <c r="G154" s="27" t="str">
        <f>DESPESAS!D2</f>
        <v>UPA QUEIMADOS</v>
      </c>
      <c r="H154" s="66" t="str">
        <f>VLOOKUP(I154,FORNECEDOR!$A$1:$B$450,2,FALSE)</f>
        <v>00.000.000/1409-53</v>
      </c>
      <c r="I154" s="70" t="str">
        <f>CAZUL!E151</f>
        <v>BANCO DO BRASIL</v>
      </c>
      <c r="J154" s="35" t="str">
        <f>VLOOKUP(AA154,DESPESAS!$A$2:$B$307,2,FALSE)</f>
        <v>06.01.01</v>
      </c>
      <c r="K154" s="35" t="str">
        <f>VLOOKUP(AA154,DESPESAS!$A$2:$C$317,3,FALSE)</f>
        <v>TARIFAS</v>
      </c>
      <c r="L154" s="28">
        <f>CAZUL!F151</f>
        <v>0</v>
      </c>
      <c r="M154" s="63">
        <f>CAZUL!G151</f>
        <v>10.45</v>
      </c>
      <c r="N154" s="28">
        <f>CAZUL!H151</f>
        <v>0</v>
      </c>
      <c r="O154" s="7" t="str">
        <f>DESPESAS!E2</f>
        <v>BANCO DO BRASIL</v>
      </c>
      <c r="P154" s="2"/>
      <c r="AA154" s="67" t="str">
        <f>CAZUL!C151</f>
        <v>Tarifas Bancárias</v>
      </c>
    </row>
    <row r="155" spans="1:27" ht="12.75" customHeight="1" x14ac:dyDescent="0.25">
      <c r="A155" s="2"/>
      <c r="B155" s="25" t="s">
        <v>93</v>
      </c>
      <c r="C155" s="20"/>
      <c r="D155" s="104">
        <v>33654324</v>
      </c>
      <c r="E155" s="7" t="str">
        <f>CAZUL!B152</f>
        <v>17/04/2020</v>
      </c>
      <c r="F155" s="39" t="str">
        <f>CAZUL!N152</f>
        <v>17/04/2020</v>
      </c>
      <c r="G155" s="27" t="str">
        <f>DESPESAS!D2</f>
        <v>UPA QUEIMADOS</v>
      </c>
      <c r="H155" s="66" t="str">
        <f>VLOOKUP(I155,FORNECEDOR!$A$1:$B$450,2,FALSE)</f>
        <v>12.955.134/0001-45</v>
      </c>
      <c r="I155" s="70" t="str">
        <f>CAZUL!E152</f>
        <v>INSTITUTO DIVA ALVES DO BRASIL</v>
      </c>
      <c r="J155" s="35" t="str">
        <f>VLOOKUP(AA155,DESPESAS!$A$2:$B$307,2,FALSE)</f>
        <v>10.01.01</v>
      </c>
      <c r="K155" s="35" t="str">
        <f>VLOOKUP(AA155,DESPESAS!$A$2:$C$317,3,FALSE)</f>
        <v>CONTRATO DE GESTÃO</v>
      </c>
      <c r="L155" s="28">
        <f>CAZUL!F152</f>
        <v>1000000</v>
      </c>
      <c r="M155" s="63">
        <f>CAZUL!G152</f>
        <v>0</v>
      </c>
      <c r="N155" s="28">
        <f>CAZUL!H152</f>
        <v>1686795.770000003</v>
      </c>
      <c r="O155" s="7" t="str">
        <f>DESPESAS!E2</f>
        <v>BANCO DO BRASIL</v>
      </c>
      <c r="P155" s="2"/>
      <c r="AA155" s="67" t="str">
        <f>CAZUL!C152</f>
        <v>Contrato de Gestão</v>
      </c>
    </row>
    <row r="156" spans="1:27" ht="12.75" customHeight="1" x14ac:dyDescent="0.25">
      <c r="A156" s="2"/>
      <c r="B156" s="25" t="s">
        <v>93</v>
      </c>
      <c r="C156" s="2" t="s">
        <v>747</v>
      </c>
      <c r="D156" s="99">
        <v>42002</v>
      </c>
      <c r="E156" s="7" t="str">
        <f>CAZUL!B153</f>
        <v>01/03/2020</v>
      </c>
      <c r="F156" s="39" t="str">
        <f>CAZUL!N153</f>
        <v>20/04/2020</v>
      </c>
      <c r="G156" s="27" t="str">
        <f>DESPESAS!D2</f>
        <v>UPA QUEIMADOS</v>
      </c>
      <c r="H156" s="66"/>
      <c r="I156" s="70" t="str">
        <f>CAZUL!E153</f>
        <v>GUIA DA PREVIDÊNCIA SOCIAL - GPS TERCEIROS</v>
      </c>
      <c r="J156" s="35" t="str">
        <f>VLOOKUP(AA156,DESPESAS!$A$2:$B$307,2,FALSE)</f>
        <v>04.03.01</v>
      </c>
      <c r="K156" s="35" t="str">
        <f>VLOOKUP(AA156,DESPESAS!$A$2:$C$317,3,FALSE)</f>
        <v>INSS SOBRE PRESTAÇÃO DE SERVIÇOS</v>
      </c>
      <c r="L156" s="28">
        <f>CAZUL!F153</f>
        <v>0</v>
      </c>
      <c r="M156" s="63">
        <f>CAZUL!G153</f>
        <v>3355</v>
      </c>
      <c r="N156" s="28">
        <f>CAZUL!H153</f>
        <v>0</v>
      </c>
      <c r="O156" s="7" t="str">
        <f>DESPESAS!E2</f>
        <v>BANCO DO BRASIL</v>
      </c>
      <c r="P156" s="2"/>
      <c r="AA156" s="67" t="str">
        <f>CAZUL!C153</f>
        <v>Retenção - GPS 2631 - INSS</v>
      </c>
    </row>
    <row r="157" spans="1:27" ht="12.75" customHeight="1" x14ac:dyDescent="0.25">
      <c r="A157" s="2"/>
      <c r="B157" s="25" t="s">
        <v>93</v>
      </c>
      <c r="C157" s="2" t="s">
        <v>747</v>
      </c>
      <c r="D157" s="99">
        <v>42001</v>
      </c>
      <c r="E157" s="7" t="str">
        <f>CAZUL!B154</f>
        <v>01/03/2020</v>
      </c>
      <c r="F157" s="39" t="str">
        <f>CAZUL!N154</f>
        <v>20/04/2020</v>
      </c>
      <c r="G157" s="27" t="str">
        <f>DESPESAS!D2</f>
        <v>UPA QUEIMADOS</v>
      </c>
      <c r="H157" s="66"/>
      <c r="I157" s="70" t="str">
        <f>CAZUL!E154</f>
        <v>GUIA DA PREVIDÊNCIA SOCIAL - GPS TERCEIROS</v>
      </c>
      <c r="J157" s="35" t="str">
        <f>VLOOKUP(AA157,DESPESAS!$A$2:$B$307,2,FALSE)</f>
        <v>04.03.01</v>
      </c>
      <c r="K157" s="35" t="str">
        <f>VLOOKUP(AA157,DESPESAS!$A$2:$C$317,3,FALSE)</f>
        <v>INSS SOBRE PRESTAÇÃO DE SERVIÇOS</v>
      </c>
      <c r="L157" s="28">
        <f>CAZUL!F154</f>
        <v>0</v>
      </c>
      <c r="M157" s="63">
        <f>CAZUL!G154</f>
        <v>8240.2000000000007</v>
      </c>
      <c r="N157" s="28">
        <f>CAZUL!H154</f>
        <v>0</v>
      </c>
      <c r="O157" s="7" t="str">
        <f>DESPESAS!E2</f>
        <v>BANCO DO BRASIL</v>
      </c>
      <c r="P157" s="2"/>
      <c r="AA157" s="67" t="str">
        <f>CAZUL!C154</f>
        <v>Retenção - GPS 2631 - INSS</v>
      </c>
    </row>
    <row r="158" spans="1:27" ht="12.75" customHeight="1" x14ac:dyDescent="0.25">
      <c r="A158" s="2"/>
      <c r="B158" s="25" t="s">
        <v>93</v>
      </c>
      <c r="C158" s="20"/>
      <c r="D158" s="99">
        <v>801111200163242</v>
      </c>
      <c r="E158" s="7" t="str">
        <f>CAZUL!B155</f>
        <v>20/04/2020</v>
      </c>
      <c r="F158" s="39" t="str">
        <f>CAZUL!N155</f>
        <v>20/04/2020</v>
      </c>
      <c r="G158" s="27" t="str">
        <f>DESPESAS!D2</f>
        <v>UPA QUEIMADOS</v>
      </c>
      <c r="H158" s="66" t="str">
        <f>VLOOKUP(I158,FORNECEDOR!$A$1:$B$450,2,FALSE)</f>
        <v>00.000.000/1409-53</v>
      </c>
      <c r="I158" s="70" t="str">
        <f>CAZUL!E155</f>
        <v>BANCO DO BRASIL</v>
      </c>
      <c r="J158" s="35" t="str">
        <f>VLOOKUP(AA158,DESPESAS!$A$2:$B$307,2,FALSE)</f>
        <v>06.01.01</v>
      </c>
      <c r="K158" s="35" t="str">
        <f>VLOOKUP(AA158,DESPESAS!$A$2:$C$317,3,FALSE)</f>
        <v>TARIFAS</v>
      </c>
      <c r="L158" s="28">
        <f>CAZUL!F155</f>
        <v>0</v>
      </c>
      <c r="M158" s="63">
        <f>CAZUL!G155</f>
        <v>10.45</v>
      </c>
      <c r="N158" s="28">
        <f>CAZUL!H155</f>
        <v>0</v>
      </c>
      <c r="O158" s="7" t="str">
        <f>DESPESAS!E2</f>
        <v>BANCO DO BRASIL</v>
      </c>
      <c r="P158" s="2"/>
      <c r="AA158" s="67" t="str">
        <f>CAZUL!C155</f>
        <v>Tarifas Bancárias</v>
      </c>
    </row>
    <row r="159" spans="1:27" ht="12.75" customHeight="1" x14ac:dyDescent="0.25">
      <c r="A159" s="2"/>
      <c r="B159" s="25" t="s">
        <v>93</v>
      </c>
      <c r="C159" s="20"/>
      <c r="D159" s="99">
        <v>801111200163243</v>
      </c>
      <c r="E159" s="7" t="str">
        <f>CAZUL!B156</f>
        <v>20/04/2020</v>
      </c>
      <c r="F159" s="39" t="str">
        <f>CAZUL!N156</f>
        <v>20/04/2020</v>
      </c>
      <c r="G159" s="27" t="str">
        <f>DESPESAS!D2</f>
        <v>UPA QUEIMADOS</v>
      </c>
      <c r="H159" s="66" t="str">
        <f>VLOOKUP(I159,FORNECEDOR!$A$1:$B$450,2,FALSE)</f>
        <v>00.000.000/1409-53</v>
      </c>
      <c r="I159" s="70" t="str">
        <f>CAZUL!E156</f>
        <v>BANCO DO BRASIL</v>
      </c>
      <c r="J159" s="35" t="str">
        <f>VLOOKUP(AA159,DESPESAS!$A$2:$B$307,2,FALSE)</f>
        <v>06.01.01</v>
      </c>
      <c r="K159" s="35" t="str">
        <f>VLOOKUP(AA159,DESPESAS!$A$2:$C$317,3,FALSE)</f>
        <v>TARIFAS</v>
      </c>
      <c r="L159" s="28">
        <f>CAZUL!F156</f>
        <v>0</v>
      </c>
      <c r="M159" s="63">
        <f>CAZUL!G156</f>
        <v>10.45</v>
      </c>
      <c r="N159" s="28">
        <f>CAZUL!H156</f>
        <v>0</v>
      </c>
      <c r="O159" s="7" t="str">
        <f>DESPESAS!E2</f>
        <v>BANCO DO BRASIL</v>
      </c>
      <c r="P159" s="2"/>
      <c r="AA159" s="67" t="str">
        <f>CAZUL!C156</f>
        <v>Tarifas Bancárias</v>
      </c>
    </row>
    <row r="160" spans="1:27" ht="12.75" customHeight="1" x14ac:dyDescent="0.25">
      <c r="A160" s="2"/>
      <c r="B160" s="25" t="s">
        <v>93</v>
      </c>
      <c r="C160" s="20" t="s">
        <v>746</v>
      </c>
      <c r="D160" s="99">
        <v>42003</v>
      </c>
      <c r="E160" s="7" t="str">
        <f>CAZUL!B157</f>
        <v>20/04/2020</v>
      </c>
      <c r="F160" s="39" t="str">
        <f>CAZUL!N157</f>
        <v>20/04/2020</v>
      </c>
      <c r="G160" s="27" t="str">
        <f>DESPESAS!D2</f>
        <v>UPA QUEIMADOS</v>
      </c>
      <c r="H160" s="66" t="str">
        <f>VLOOKUP(I160,FORNECEDOR!$A$1:$B$450,2,FALSE)</f>
        <v>115.604.967-97</v>
      </c>
      <c r="I160" s="70" t="str">
        <f>CAZUL!E157</f>
        <v>ALLAN DA SILVA ROCHA</v>
      </c>
      <c r="J160" s="35" t="str">
        <f>VLOOKUP(AA160,DESPESAS!$A$2:$B$307,2,FALSE)</f>
        <v>01.02.01</v>
      </c>
      <c r="K160" s="35" t="str">
        <f>VLOOKUP(AA160,DESPESAS!$A$2:$C$317,3,FALSE)</f>
        <v>VALE TRANSPORTE</v>
      </c>
      <c r="L160" s="28">
        <f>CAZUL!F157</f>
        <v>0</v>
      </c>
      <c r="M160" s="63">
        <f>CAZUL!G157</f>
        <v>385</v>
      </c>
      <c r="N160" s="28">
        <f>CAZUL!H157</f>
        <v>1662753.4900000033</v>
      </c>
      <c r="O160" s="7" t="str">
        <f>DESPESAS!E2</f>
        <v>BANCO DO BRASIL</v>
      </c>
      <c r="P160" s="2"/>
      <c r="AA160" s="67" t="str">
        <f>CAZUL!C157</f>
        <v>Vale-Transporte</v>
      </c>
    </row>
    <row r="161" spans="1:16384" ht="12.75" customHeight="1" x14ac:dyDescent="0.25">
      <c r="A161" s="2"/>
      <c r="B161" s="25" t="s">
        <v>93</v>
      </c>
      <c r="C161" s="20" t="s">
        <v>938</v>
      </c>
      <c r="D161" s="99">
        <v>42401</v>
      </c>
      <c r="E161" s="7" t="str">
        <f>CAZUL!B158</f>
        <v>24/04/2020</v>
      </c>
      <c r="F161" s="39" t="str">
        <f>CAZUL!N158</f>
        <v>24/04/2020</v>
      </c>
      <c r="G161" s="27" t="str">
        <f>DESPESAS!D2</f>
        <v>UPA QUEIMADOS</v>
      </c>
      <c r="H161" s="66" t="str">
        <f>VLOOKUP(I161,FORNECEDOR!$A$1:$B$450,2,FALSE)</f>
        <v>35.271.438/0001-99</v>
      </c>
      <c r="I161" s="70" t="str">
        <f>CAZUL!E158</f>
        <v>PMB ORTOPEDIA RJ LTDA</v>
      </c>
      <c r="J161" s="35" t="str">
        <f>VLOOKUP(AA161,DESPESAS!$A$2:$B$307,2,FALSE)</f>
        <v>03.26.01</v>
      </c>
      <c r="K161" s="35" t="str">
        <f>VLOOKUP(AA161,DESPESAS!$A$2:$C$317,3,FALSE)</f>
        <v>SERVIÇOS ASSISTENCIAIS PESSOA JURÍDICA</v>
      </c>
      <c r="L161" s="28">
        <f>CAZUL!F158</f>
        <v>0</v>
      </c>
      <c r="M161" s="63">
        <f>CAZUL!G158</f>
        <v>442972</v>
      </c>
      <c r="N161" s="28">
        <f>CAZUL!H158</f>
        <v>0</v>
      </c>
      <c r="O161" s="7" t="str">
        <f>DESPESAS!E2</f>
        <v>BANCO DO BRASIL</v>
      </c>
      <c r="P161" s="2"/>
      <c r="AA161" s="67" t="str">
        <f>CAZUL!C158</f>
        <v>Serviços Médicos</v>
      </c>
    </row>
    <row r="162" spans="1:16384" ht="12.75" customHeight="1" x14ac:dyDescent="0.25">
      <c r="A162" s="2"/>
      <c r="B162" s="25" t="s">
        <v>93</v>
      </c>
      <c r="C162" s="1"/>
      <c r="D162" s="99">
        <v>821151200381165</v>
      </c>
      <c r="E162" s="7" t="str">
        <f>CAZUL!B159</f>
        <v>24/04/2020</v>
      </c>
      <c r="F162" s="39" t="str">
        <f>CAZUL!N159</f>
        <v>24/04/2020</v>
      </c>
      <c r="G162" s="27" t="str">
        <f>DESPESAS!D2</f>
        <v>UPA QUEIMADOS</v>
      </c>
      <c r="H162" s="66" t="str">
        <f>VLOOKUP(I162,FORNECEDOR!$A$1:$B$450,2,FALSE)</f>
        <v>00.000.000/1409-53</v>
      </c>
      <c r="I162" s="70" t="str">
        <f>CAZUL!E159</f>
        <v>BANCO DO BRASIL</v>
      </c>
      <c r="J162" s="35" t="str">
        <f>VLOOKUP(AA162,DESPESAS!$A$2:$B$307,2,FALSE)</f>
        <v>06.01.01</v>
      </c>
      <c r="K162" s="35" t="str">
        <f>VLOOKUP(AA162,DESPESAS!$A$2:$C$317,3,FALSE)</f>
        <v>TARIFAS</v>
      </c>
      <c r="L162" s="28">
        <f>CAZUL!F159</f>
        <v>0</v>
      </c>
      <c r="M162" s="63">
        <f>CAZUL!G159</f>
        <v>10.45</v>
      </c>
      <c r="N162" s="28">
        <f>CAZUL!H159</f>
        <v>1219771.0400000033</v>
      </c>
      <c r="O162" s="7" t="str">
        <f>DESPESAS!E2</f>
        <v>BANCO DO BRASIL</v>
      </c>
      <c r="P162" s="2"/>
      <c r="AA162" s="67" t="str">
        <f>CAZUL!C159</f>
        <v>Tarifas Bancárias</v>
      </c>
    </row>
    <row r="163" spans="1:16384" ht="12.75" customHeight="1" x14ac:dyDescent="0.25">
      <c r="A163" s="2"/>
      <c r="B163" s="25" t="s">
        <v>93</v>
      </c>
      <c r="C163" s="1" t="s">
        <v>938</v>
      </c>
      <c r="D163" s="99">
        <v>42905</v>
      </c>
      <c r="E163" s="7" t="str">
        <f>CAZUL!B160</f>
        <v>13/04/2020</v>
      </c>
      <c r="F163" s="39" t="str">
        <f>CAZUL!N160</f>
        <v>29/04/2020</v>
      </c>
      <c r="G163" s="27" t="str">
        <f>DESPESAS!D2</f>
        <v>UPA QUEIMADOS</v>
      </c>
      <c r="H163" s="66" t="str">
        <f>VLOOKUP(I163,FORNECEDOR!$A$1:$B$450,2,FALSE)</f>
        <v>26.129.034/0004-17</v>
      </c>
      <c r="I163" s="70" t="str">
        <f>CAZUL!E160</f>
        <v>DOCTOR VIP SERVIÇOS MÉDICOS LTDA</v>
      </c>
      <c r="J163" s="35" t="str">
        <f>VLOOKUP(AA163,DESPESAS!$A$2:$B$307,2,FALSE)</f>
        <v>03.26.01</v>
      </c>
      <c r="K163" s="35" t="str">
        <f>VLOOKUP(AA163,DESPESAS!$A$2:$C$317,3,FALSE)</f>
        <v>SERVIÇOS ASSISTENCIAIS PESSOA JURÍDICA</v>
      </c>
      <c r="L163" s="28">
        <f>CAZUL!F160</f>
        <v>0</v>
      </c>
      <c r="M163" s="63">
        <f>CAZUL!G160</f>
        <v>100759.91</v>
      </c>
      <c r="N163" s="28">
        <f>CAZUL!H160</f>
        <v>0</v>
      </c>
      <c r="O163" s="7" t="str">
        <f>DESPESAS!E2</f>
        <v>BANCO DO BRASIL</v>
      </c>
      <c r="P163" s="2"/>
      <c r="AA163" s="67" t="str">
        <f>CAZUL!C160</f>
        <v>SERVIÇO DE ENFERMAGEM</v>
      </c>
    </row>
    <row r="164" spans="1:16384" ht="12.75" customHeight="1" x14ac:dyDescent="0.25">
      <c r="A164" s="2"/>
      <c r="B164" s="25" t="s">
        <v>93</v>
      </c>
      <c r="C164" s="1" t="s">
        <v>938</v>
      </c>
      <c r="D164" s="99">
        <v>42909</v>
      </c>
      <c r="E164" s="7" t="str">
        <f>CAZUL!B161</f>
        <v>13/04/2020</v>
      </c>
      <c r="F164" s="39" t="str">
        <f>CAZUL!N161</f>
        <v>29/04/2020</v>
      </c>
      <c r="G164" s="27" t="str">
        <f>DESPESAS!D2</f>
        <v>UPA QUEIMADOS</v>
      </c>
      <c r="H164" s="66" t="str">
        <f>VLOOKUP(I164,FORNECEDOR!$A$1:$B$450,2,FALSE)</f>
        <v>26.129.034/0004-17</v>
      </c>
      <c r="I164" s="70" t="str">
        <f>CAZUL!E161</f>
        <v>DOCTOR VIP SERVIÇOS MÉDICOS LTDA</v>
      </c>
      <c r="J164" s="35" t="str">
        <f>VLOOKUP(AA164,DESPESAS!$A$2:$B$307,2,FALSE)</f>
        <v>03.26.01</v>
      </c>
      <c r="K164" s="35" t="str">
        <f>VLOOKUP(AA164,DESPESAS!$A$2:$C$317,3,FALSE)</f>
        <v>SERVIÇOS ASSISTENCIAIS PESSOA JURÍDICA</v>
      </c>
      <c r="L164" s="28">
        <f>CAZUL!F161</f>
        <v>0</v>
      </c>
      <c r="M164" s="63">
        <f>CAZUL!G161</f>
        <v>70446.28</v>
      </c>
      <c r="N164" s="28">
        <f>CAZUL!H161</f>
        <v>1048564.8500000034</v>
      </c>
      <c r="O164" s="7" t="str">
        <f>DESPESAS!E2</f>
        <v>BANCO DO BRASIL</v>
      </c>
      <c r="P164" s="2"/>
      <c r="AA164" s="67" t="str">
        <f>CAZUL!C161</f>
        <v>SERVIÇO DE ENFERMAGEM</v>
      </c>
    </row>
    <row r="165" spans="1:16384" ht="12.75" customHeight="1" x14ac:dyDescent="0.25">
      <c r="A165" s="2"/>
      <c r="B165" s="25" t="s">
        <v>93</v>
      </c>
      <c r="C165" s="1" t="s">
        <v>938</v>
      </c>
      <c r="D165" s="99">
        <v>42914</v>
      </c>
      <c r="E165" s="7" t="str">
        <f>CAZUL!B162</f>
        <v>17/03/2020</v>
      </c>
      <c r="F165" s="39" t="str">
        <f>CAZUL!N162</f>
        <v>29/04/2020</v>
      </c>
      <c r="G165" s="27" t="str">
        <f>DESPESAS!D2</f>
        <v>UPA QUEIMADOS</v>
      </c>
      <c r="H165" s="66" t="str">
        <f>VLOOKUP(I165,FORNECEDOR!$A$1:$B$450,2,FALSE)</f>
        <v>11.260.846/0001-75</v>
      </c>
      <c r="I165" s="70" t="str">
        <f>CAZUL!E162</f>
        <v>ANBIOTON IMPORTADORA LTDA</v>
      </c>
      <c r="J165" s="35" t="str">
        <f>VLOOKUP(AA165,DESPESAS!$A$2:$B$307,2,FALSE)</f>
        <v>02.07.01</v>
      </c>
      <c r="K165" s="35" t="str">
        <f>VLOOKUP(AA165,DESPESAS!$A$2:$C$317,3,FALSE)</f>
        <v>MEDICAMENTOS e INSUMOS FARMACÊUTICOS</v>
      </c>
      <c r="L165" s="28">
        <f>CAZUL!F162</f>
        <v>0</v>
      </c>
      <c r="M165" s="63">
        <f>CAZUL!G162</f>
        <v>14660.6</v>
      </c>
      <c r="N165" s="28">
        <f>CAZUL!H162</f>
        <v>1033904.2500000034</v>
      </c>
      <c r="O165" s="7" t="str">
        <f>DESPESAS!E2</f>
        <v>BANCO DO BRASIL</v>
      </c>
      <c r="P165" s="2"/>
      <c r="AA165" s="67" t="str">
        <f>CAZUL!C162</f>
        <v>Medicamentos</v>
      </c>
    </row>
    <row r="166" spans="1:16384" ht="12.75" customHeight="1" x14ac:dyDescent="0.25">
      <c r="A166" s="2"/>
      <c r="B166" s="25" t="s">
        <v>93</v>
      </c>
      <c r="C166" s="1" t="s">
        <v>938</v>
      </c>
      <c r="D166" s="99">
        <v>42908</v>
      </c>
      <c r="E166" s="7" t="str">
        <f>CAZUL!B163</f>
        <v>27/03/2020</v>
      </c>
      <c r="F166" s="39" t="str">
        <f>CAZUL!N163</f>
        <v>29/04/2020</v>
      </c>
      <c r="G166" s="27" t="str">
        <f>DESPESAS!D2</f>
        <v>UPA QUEIMADOS</v>
      </c>
      <c r="H166" s="66" t="str">
        <f>VLOOKUP(I166,FORNECEDOR!$A$1:$B$450,2,FALSE)</f>
        <v>25.035.004/0001-36</v>
      </c>
      <c r="I166" s="70" t="str">
        <f>CAZUL!E163</f>
        <v>AQUI O SONHO COMECOU EMBALAGENS LTDA</v>
      </c>
      <c r="J166" s="35" t="str">
        <f>VLOOKUP(AA166,DESPESAS!$A$2:$B$307,2,FALSE)</f>
        <v>02.07.03</v>
      </c>
      <c r="K166" s="35" t="str">
        <f>VLOOKUP(AA166,DESPESAS!$A$2:$C$317,3,FALSE)</f>
        <v>MATERIAIS HOSPITALARES MÉDICOS/ODONTOLÓGICOS/LABORATORIAIS</v>
      </c>
      <c r="L166" s="28">
        <f>CAZUL!F163</f>
        <v>0</v>
      </c>
      <c r="M166" s="63">
        <f>CAZUL!G163</f>
        <v>1970</v>
      </c>
      <c r="N166" s="28">
        <f>CAZUL!H163</f>
        <v>1031934.2500000034</v>
      </c>
      <c r="O166" s="7" t="str">
        <f>DESPESAS!E2</f>
        <v>BANCO DO BRASIL</v>
      </c>
      <c r="P166" s="2"/>
      <c r="AA166" s="67" t="str">
        <f>CAZUL!C163</f>
        <v>Material Hospitalar</v>
      </c>
    </row>
    <row r="167" spans="1:16384" ht="12.75" customHeight="1" x14ac:dyDescent="0.25">
      <c r="A167" s="2"/>
      <c r="B167" s="25" t="s">
        <v>93</v>
      </c>
      <c r="C167" s="1" t="s">
        <v>938</v>
      </c>
      <c r="D167" s="99">
        <v>42910</v>
      </c>
      <c r="E167" s="7" t="str">
        <f>CAZUL!B164</f>
        <v>19/03/2020</v>
      </c>
      <c r="F167" s="39" t="str">
        <f>CAZUL!N164</f>
        <v>29/04/2020</v>
      </c>
      <c r="G167" s="27" t="str">
        <f>DESPESAS!D2</f>
        <v>UPA QUEIMADOS</v>
      </c>
      <c r="H167" s="66" t="str">
        <f>VLOOKUP(I167,FORNECEDOR!$A$1:$B$450,2,FALSE)</f>
        <v>22.706.161/0001-38</v>
      </c>
      <c r="I167" s="70" t="str">
        <f>CAZUL!E164</f>
        <v>AVANTE BRASIL COMERCIO EIRELI</v>
      </c>
      <c r="J167" s="35" t="str">
        <f>VLOOKUP(AA167,DESPESAS!$A$2:$B$307,2,FALSE)</f>
        <v>02.07.03</v>
      </c>
      <c r="K167" s="35" t="str">
        <f>VLOOKUP(AA167,DESPESAS!$A$2:$C$317,3,FALSE)</f>
        <v>MATERIAIS HOSPITALARES MÉDICOS/ODONTOLÓGICOS/LABORATORIAIS</v>
      </c>
      <c r="L167" s="28">
        <f>CAZUL!F164</f>
        <v>0</v>
      </c>
      <c r="M167" s="63">
        <f>CAZUL!G164</f>
        <v>5831.81</v>
      </c>
      <c r="N167" s="28">
        <f>CAZUL!H164</f>
        <v>1026102.4400000033</v>
      </c>
      <c r="O167" s="7" t="str">
        <f>DESPESAS!E2</f>
        <v>BANCO DO BRASIL</v>
      </c>
      <c r="P167" s="2"/>
      <c r="AA167" s="67" t="str">
        <f>CAZUL!C164</f>
        <v>Material Hospitalar</v>
      </c>
    </row>
    <row r="168" spans="1:16384" ht="12.75" customHeight="1" x14ac:dyDescent="0.25">
      <c r="A168" s="22"/>
      <c r="B168" s="25" t="s">
        <v>93</v>
      </c>
      <c r="C168" s="1" t="s">
        <v>938</v>
      </c>
      <c r="D168" s="99">
        <v>42902</v>
      </c>
      <c r="E168" s="7" t="str">
        <f>CAZUL!B165</f>
        <v>20/03/2020</v>
      </c>
      <c r="F168" s="39" t="str">
        <f>CAZUL!N165</f>
        <v>29/04/2020</v>
      </c>
      <c r="G168" s="27" t="str">
        <f>DESPESAS!D2</f>
        <v>UPA QUEIMADOS</v>
      </c>
      <c r="H168" s="66" t="str">
        <f>VLOOKUP(I168,FORNECEDOR!$A$1:$B$450,2,FALSE)</f>
        <v>22.706.161/0001-38</v>
      </c>
      <c r="I168" s="70" t="str">
        <f>CAZUL!E165</f>
        <v>AVANTE BRASIL COMERCIO EIRELI</v>
      </c>
      <c r="J168" s="35" t="str">
        <f>VLOOKUP(AA168,DESPESAS!$A$2:$B$307,2,FALSE)</f>
        <v>02.07.01</v>
      </c>
      <c r="K168" s="35" t="str">
        <f>VLOOKUP(AA168,DESPESAS!$A$2:$C$317,3,FALSE)</f>
        <v>MEDICAMENTOS e INSUMOS FARMACÊUTICOS</v>
      </c>
      <c r="L168" s="28">
        <f>CAZUL!F165</f>
        <v>0</v>
      </c>
      <c r="M168" s="63">
        <f>CAZUL!G165</f>
        <v>8858.93</v>
      </c>
      <c r="N168" s="28">
        <f>CAZUL!H165</f>
        <v>0</v>
      </c>
      <c r="O168" s="7" t="str">
        <f>DESPESAS!E2</f>
        <v>BANCO DO BRASIL</v>
      </c>
      <c r="P168" s="4"/>
      <c r="AA168" s="67" t="str">
        <f>CAZUL!C165</f>
        <v>Medicamentos</v>
      </c>
    </row>
    <row r="169" spans="1:16384" s="11" customFormat="1" ht="12.75" customHeight="1" x14ac:dyDescent="0.25">
      <c r="A169" s="2" t="s">
        <v>46</v>
      </c>
      <c r="B169" s="25" t="s">
        <v>93</v>
      </c>
      <c r="C169" s="1" t="s">
        <v>938</v>
      </c>
      <c r="D169" s="104">
        <v>42902</v>
      </c>
      <c r="E169" s="7" t="str">
        <f>CAZUL!B166</f>
        <v>20/03/2020</v>
      </c>
      <c r="F169" s="39" t="str">
        <f>CAZUL!N166</f>
        <v>29/04/2020</v>
      </c>
      <c r="G169" s="27" t="str">
        <f>DESPESAS!D2</f>
        <v>UPA QUEIMADOS</v>
      </c>
      <c r="H169" s="66" t="str">
        <f>VLOOKUP(I169,FORNECEDOR!$A$1:$B$450,2,FALSE)</f>
        <v>22.706.161/0001-38</v>
      </c>
      <c r="I169" s="70" t="str">
        <f>CAZUL!E166</f>
        <v>AVANTE BRASIL COMERCIO EIRELI</v>
      </c>
      <c r="J169" s="35" t="str">
        <f>VLOOKUP(AA169,DESPESAS!$A$2:$B$307,2,FALSE)</f>
        <v>02.07.03</v>
      </c>
      <c r="K169" s="35" t="str">
        <f>VLOOKUP(AA169,DESPESAS!$A$2:$C$317,3,FALSE)</f>
        <v>MATERIAIS HOSPITALARES MÉDICOS/ODONTOLÓGICOS/LABORATORIAIS</v>
      </c>
      <c r="L169" s="28">
        <f>CAZUL!F166</f>
        <v>0</v>
      </c>
      <c r="M169" s="63">
        <f>CAZUL!G166</f>
        <v>229.44</v>
      </c>
      <c r="N169" s="28">
        <f>CAZUL!H166</f>
        <v>1017014.0700000033</v>
      </c>
      <c r="O169" s="7" t="str">
        <f>DESPESAS!E2</f>
        <v>BANCO DO BRASIL</v>
      </c>
      <c r="P169" s="4"/>
      <c r="AA169" s="67" t="str">
        <f>CAZUL!C166</f>
        <v>Material Hospitalar</v>
      </c>
    </row>
    <row r="170" spans="1:16384" ht="12.75" customHeight="1" x14ac:dyDescent="0.25">
      <c r="A170" s="2"/>
      <c r="B170" s="25" t="s">
        <v>93</v>
      </c>
      <c r="C170" s="1" t="s">
        <v>938</v>
      </c>
      <c r="D170" s="99">
        <v>42911</v>
      </c>
      <c r="E170" s="7" t="str">
        <f>CAZUL!B167</f>
        <v>26/03/2020</v>
      </c>
      <c r="F170" s="39" t="str">
        <f>CAZUL!N167</f>
        <v>29/04/2020</v>
      </c>
      <c r="G170" s="27" t="str">
        <f>DESPESAS!D2</f>
        <v>UPA QUEIMADOS</v>
      </c>
      <c r="H170" s="66" t="str">
        <f>VLOOKUP(I170,FORNECEDOR!$A$1:$B$450,2,FALSE)</f>
        <v>22.706.161/0001-38</v>
      </c>
      <c r="I170" s="70" t="str">
        <f>CAZUL!E167</f>
        <v>AVANTE BRASIL COMERCIO EIRELI</v>
      </c>
      <c r="J170" s="35" t="str">
        <f>VLOOKUP(AA170,DESPESAS!$A$2:$B$307,2,FALSE)</f>
        <v>02.07.01</v>
      </c>
      <c r="K170" s="35" t="str">
        <f>VLOOKUP(AA170,DESPESAS!$A$2:$C$317,3,FALSE)</f>
        <v>MEDICAMENTOS e INSUMOS FARMACÊUTICOS</v>
      </c>
      <c r="L170" s="28">
        <f>CAZUL!F167</f>
        <v>0</v>
      </c>
      <c r="M170" s="63">
        <f>CAZUL!G167</f>
        <v>14481.16</v>
      </c>
      <c r="N170" s="28">
        <f>CAZUL!H167</f>
        <v>0</v>
      </c>
      <c r="O170" s="7" t="str">
        <f>DESPESAS!E2</f>
        <v>BANCO DO BRASIL</v>
      </c>
      <c r="P170" s="4"/>
      <c r="AA170" s="67" t="str">
        <f>CAZUL!C167</f>
        <v>Medicamentos</v>
      </c>
    </row>
    <row r="171" spans="1:16384" ht="12.75" customHeight="1" x14ac:dyDescent="0.25">
      <c r="A171" s="2"/>
      <c r="B171" s="25" t="s">
        <v>93</v>
      </c>
      <c r="C171" s="1" t="s">
        <v>938</v>
      </c>
      <c r="D171" s="104">
        <v>42907</v>
      </c>
      <c r="E171" s="7" t="str">
        <f>CAZUL!B168</f>
        <v>26/03/2020</v>
      </c>
      <c r="F171" s="39" t="str">
        <f>CAZUL!N168</f>
        <v>29/04/2020</v>
      </c>
      <c r="G171" s="27" t="str">
        <f>DESPESAS!D2</f>
        <v>UPA QUEIMADOS</v>
      </c>
      <c r="H171" s="66" t="str">
        <f>VLOOKUP(I171,FORNECEDOR!$A$1:$B$450,2,FALSE)</f>
        <v>22.706.161/0001-38</v>
      </c>
      <c r="I171" s="70" t="str">
        <f>CAZUL!E168</f>
        <v>AVANTE BRASIL COMERCIO EIRELI</v>
      </c>
      <c r="J171" s="35" t="str">
        <f>VLOOKUP(AA171,DESPESAS!$A$2:$B$307,2,FALSE)</f>
        <v>02.07.03</v>
      </c>
      <c r="K171" s="35" t="str">
        <f>VLOOKUP(AA171,DESPESAS!$A$2:$C$317,3,FALSE)</f>
        <v>MATERIAIS HOSPITALARES MÉDICOS/ODONTOLÓGICOS/LABORATORIAIS</v>
      </c>
      <c r="L171" s="28">
        <f>CAZUL!F168</f>
        <v>0</v>
      </c>
      <c r="M171" s="63">
        <f>CAZUL!G168</f>
        <v>2466.13</v>
      </c>
      <c r="N171" s="28">
        <f>CAZUL!H168</f>
        <v>1000066.7800000033</v>
      </c>
      <c r="O171" s="7" t="str">
        <f>DESPESAS!E2</f>
        <v>BANCO DO BRASIL</v>
      </c>
      <c r="P171" s="4"/>
      <c r="AA171" s="67" t="str">
        <f>CAZUL!C168</f>
        <v>Material Hospitalar</v>
      </c>
    </row>
    <row r="172" spans="1:16384" ht="12.75" customHeight="1" x14ac:dyDescent="0.25">
      <c r="A172" s="2"/>
      <c r="B172" s="25" t="s">
        <v>93</v>
      </c>
      <c r="C172" s="1" t="s">
        <v>938</v>
      </c>
      <c r="D172" s="99">
        <v>42901</v>
      </c>
      <c r="E172" s="7" t="str">
        <f>CAZUL!B169</f>
        <v>18/03/2020</v>
      </c>
      <c r="F172" s="39" t="str">
        <f>CAZUL!N169</f>
        <v>29/04/2020</v>
      </c>
      <c r="G172" s="27" t="str">
        <f>DESPESAS!D2</f>
        <v>UPA QUEIMADOS</v>
      </c>
      <c r="H172" s="66">
        <f>VLOOKUP(I172,FORNECEDOR!$A$1:$B$450,2,FALSE)</f>
        <v>19349009000130</v>
      </c>
      <c r="I172" s="70" t="str">
        <f>CAZUL!E169</f>
        <v>BD DISTRIBUIDORA DE MEDICAMENTOS E MATERIAL</v>
      </c>
      <c r="J172" s="35" t="str">
        <f>VLOOKUP(AA172,DESPESAS!$A$2:$B$307,2,FALSE)</f>
        <v>02.07.01</v>
      </c>
      <c r="K172" s="35" t="str">
        <f>VLOOKUP(AA172,DESPESAS!$A$2:$C$317,3,FALSE)</f>
        <v>MEDICAMENTOS e INSUMOS FARMACÊUTICOS</v>
      </c>
      <c r="L172" s="28">
        <f>CAZUL!F169</f>
        <v>0</v>
      </c>
      <c r="M172" s="63">
        <f>CAZUL!G169</f>
        <v>397.12</v>
      </c>
      <c r="N172" s="28">
        <f>CAZUL!H169</f>
        <v>999669.66000000329</v>
      </c>
      <c r="O172" s="7" t="str">
        <f>DESPESAS!E2</f>
        <v>BANCO DO BRASIL</v>
      </c>
      <c r="P172" s="4"/>
      <c r="AA172" s="67" t="str">
        <f>CAZUL!C169</f>
        <v>Medicamentos</v>
      </c>
    </row>
    <row r="173" spans="1:16384" ht="12.75" customHeight="1" x14ac:dyDescent="0.25">
      <c r="A173" s="2"/>
      <c r="B173" s="25" t="s">
        <v>93</v>
      </c>
      <c r="C173" s="1" t="s">
        <v>938</v>
      </c>
      <c r="D173" s="99">
        <v>42901</v>
      </c>
      <c r="E173" s="7" t="str">
        <f>CAZUL!B170</f>
        <v>27/03/2020</v>
      </c>
      <c r="F173" s="39" t="str">
        <f>CAZUL!N170</f>
        <v>29/04/2020</v>
      </c>
      <c r="G173" s="27" t="str">
        <f>DESPESAS!D2</f>
        <v>UPA QUEIMADOS</v>
      </c>
      <c r="H173" s="66">
        <f>VLOOKUP(I173,FORNECEDOR!$A$1:$B$450,2,FALSE)</f>
        <v>19349009000130</v>
      </c>
      <c r="I173" s="70" t="str">
        <f>CAZUL!E170</f>
        <v>BD DISTRIBUIDORA DE MEDICAMENTOS E MATERIAL</v>
      </c>
      <c r="J173" s="35" t="str">
        <f>VLOOKUP(AA173,DESPESAS!$A$2:$B$307,2,FALSE)</f>
        <v>02.07.03</v>
      </c>
      <c r="K173" s="35" t="str">
        <f>VLOOKUP(AA173,DESPESAS!$A$2:$C$317,3,FALSE)</f>
        <v>MATERIAIS HOSPITALARES MÉDICOS/ODONTOLÓGICOS/LABORATORIAIS</v>
      </c>
      <c r="L173" s="28">
        <f>CAZUL!F170</f>
        <v>0</v>
      </c>
      <c r="M173" s="63">
        <f>CAZUL!G170</f>
        <v>1492.5</v>
      </c>
      <c r="N173" s="28">
        <f>CAZUL!H170</f>
        <v>998177.16000000329</v>
      </c>
      <c r="O173" s="7" t="str">
        <f>DESPESAS!E2</f>
        <v>BANCO DO BRASIL</v>
      </c>
      <c r="P173" s="4"/>
      <c r="AA173" s="67" t="str">
        <f>CAZUL!C170</f>
        <v>Material Hospitalar</v>
      </c>
    </row>
    <row r="174" spans="1:16384" ht="12.75" customHeight="1" x14ac:dyDescent="0.25">
      <c r="A174" s="22"/>
      <c r="B174" s="25" t="s">
        <v>93</v>
      </c>
      <c r="C174" s="1" t="s">
        <v>938</v>
      </c>
      <c r="D174" s="104">
        <v>42906</v>
      </c>
      <c r="E174" s="7" t="str">
        <f>CAZUL!B171</f>
        <v>19/03/2020</v>
      </c>
      <c r="F174" s="39" t="str">
        <f>CAZUL!N171</f>
        <v>29/04/2020</v>
      </c>
      <c r="G174" s="27" t="str">
        <f>DESPESAS!D2</f>
        <v>UPA QUEIMADOS</v>
      </c>
      <c r="H174" s="66">
        <f>VLOOKUP(I174,FORNECEDOR!$A$1:$B$450,2,FALSE)</f>
        <v>85822000112</v>
      </c>
      <c r="I174" s="70" t="str">
        <f>CAZUL!E171</f>
        <v>ESPECIFARMA COMERCIO DE MEDICAMENTOS E PROD. HOSPI</v>
      </c>
      <c r="J174" s="35" t="str">
        <f>VLOOKUP(AA174,DESPESAS!$A$2:$B$307,2,FALSE)</f>
        <v>02.07.01</v>
      </c>
      <c r="K174" s="35" t="str">
        <f>VLOOKUP(AA174,DESPESAS!$A$2:$C$317,3,FALSE)</f>
        <v>MEDICAMENTOS e INSUMOS FARMACÊUTICOS</v>
      </c>
      <c r="L174" s="28">
        <f>CAZUL!F171</f>
        <v>0</v>
      </c>
      <c r="M174" s="63">
        <f>CAZUL!G171</f>
        <v>6334.9</v>
      </c>
      <c r="N174" s="28">
        <f>CAZUL!H171</f>
        <v>991842.26000000327</v>
      </c>
      <c r="O174" s="7" t="str">
        <f>DESPESAS!E2</f>
        <v>BANCO DO BRASIL</v>
      </c>
      <c r="P174" s="4"/>
      <c r="AA174" s="67" t="str">
        <f>CAZUL!C171</f>
        <v>Medicamentos</v>
      </c>
    </row>
    <row r="175" spans="1:16384" ht="12.75" customHeight="1" x14ac:dyDescent="0.25">
      <c r="A175" s="2"/>
      <c r="B175" s="25" t="s">
        <v>93</v>
      </c>
      <c r="C175" s="1" t="s">
        <v>938</v>
      </c>
      <c r="D175" s="104">
        <v>42906</v>
      </c>
      <c r="E175" s="7" t="str">
        <f>CAZUL!B172</f>
        <v>27/03/2020</v>
      </c>
      <c r="F175" s="39" t="str">
        <f>CAZUL!N172</f>
        <v>29/04/2020</v>
      </c>
      <c r="G175" s="27" t="str">
        <f>DESPESAS!D2</f>
        <v>UPA QUEIMADOS</v>
      </c>
      <c r="H175" s="66">
        <f>VLOOKUP(I175,FORNECEDOR!$A$1:$B$450,2,FALSE)</f>
        <v>85822000112</v>
      </c>
      <c r="I175" s="70" t="str">
        <f>CAZUL!E172</f>
        <v>ESPECIFARMA COMERCIO DE MEDICAMENTOS E PROD. HOSPI</v>
      </c>
      <c r="J175" s="35" t="str">
        <f>VLOOKUP(AA175,DESPESAS!$A$2:$B$307,2,FALSE)</f>
        <v>02.07.01</v>
      </c>
      <c r="K175" s="35" t="str">
        <f>VLOOKUP(AA175,DESPESAS!$A$2:$C$317,3,FALSE)</f>
        <v>MEDICAMENTOS e INSUMOS FARMACÊUTICOS</v>
      </c>
      <c r="L175" s="28">
        <f>CAZUL!F172</f>
        <v>0</v>
      </c>
      <c r="M175" s="63">
        <f>CAZUL!G172</f>
        <v>2224</v>
      </c>
      <c r="N175" s="28">
        <f>CAZUL!H172</f>
        <v>989618.26000000327</v>
      </c>
      <c r="O175" s="7" t="str">
        <f>DESPESAS!E2</f>
        <v>BANCO DO BRASIL</v>
      </c>
      <c r="P175" s="4"/>
      <c r="AA175" s="67" t="str">
        <f>CAZUL!C172</f>
        <v>Medicamentos</v>
      </c>
    </row>
    <row r="176" spans="1:16384" ht="12.75" customHeight="1" x14ac:dyDescent="0.25">
      <c r="A176" s="4"/>
      <c r="B176" s="25" t="s">
        <v>93</v>
      </c>
      <c r="C176" s="1" t="s">
        <v>938</v>
      </c>
      <c r="D176" s="99">
        <v>42912</v>
      </c>
      <c r="E176" s="7" t="str">
        <f>CAZUL!B173</f>
        <v>17/03/2020</v>
      </c>
      <c r="F176" s="39" t="str">
        <f>CAZUL!N173</f>
        <v>29/04/2020</v>
      </c>
      <c r="G176" s="27" t="str">
        <f>DESPESAS!D2</f>
        <v>UPA QUEIMADOS</v>
      </c>
      <c r="H176" s="66">
        <f>VLOOKUP(I176,FORNECEDOR!$A$1:$B$450,2,FALSE)</f>
        <v>6027816000276</v>
      </c>
      <c r="I176" s="70" t="str">
        <f>CAZUL!E173</f>
        <v>OREGON FARMACEUTICA</v>
      </c>
      <c r="J176" s="35" t="str">
        <f>VLOOKUP(AA176,DESPESAS!$A$2:$B$307,2,FALSE)</f>
        <v>02.07.01</v>
      </c>
      <c r="K176" s="35" t="str">
        <f>VLOOKUP(AA176,DESPESAS!$A$2:$C$317,3,FALSE)</f>
        <v>MEDICAMENTOS e INSUMOS FARMACÊUTICOS</v>
      </c>
      <c r="L176" s="28">
        <f>CAZUL!F173</f>
        <v>0</v>
      </c>
      <c r="M176" s="63">
        <f>CAZUL!G173</f>
        <v>3235.5</v>
      </c>
      <c r="N176" s="28">
        <f>CAZUL!H173</f>
        <v>986382.76000000327</v>
      </c>
      <c r="O176" s="7" t="str">
        <f>DESPESAS!E2</f>
        <v>BANCO DO BRASIL</v>
      </c>
      <c r="P176" s="3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67" t="str">
        <f>CAZUL!C173</f>
        <v>Medicamentos</v>
      </c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11"/>
      <c r="CL176" s="11"/>
      <c r="CM176" s="11"/>
      <c r="CN176" s="11"/>
      <c r="CO176" s="11"/>
      <c r="CP176" s="11"/>
      <c r="CQ176" s="11"/>
      <c r="CR176" s="11"/>
      <c r="CS176" s="11"/>
      <c r="CT176" s="11"/>
      <c r="CU176" s="11"/>
      <c r="CV176" s="11"/>
      <c r="CW176" s="11"/>
      <c r="CX176" s="11"/>
      <c r="CY176" s="11"/>
      <c r="CZ176" s="11"/>
      <c r="DA176" s="11"/>
      <c r="DB176" s="11"/>
      <c r="DC176" s="11"/>
      <c r="DD176" s="11"/>
      <c r="DE176" s="11"/>
      <c r="DF176" s="11"/>
      <c r="DG176" s="11"/>
      <c r="DH176" s="11"/>
      <c r="DI176" s="11"/>
      <c r="DJ176" s="11"/>
      <c r="DK176" s="11"/>
      <c r="DL176" s="11"/>
      <c r="DM176" s="11"/>
      <c r="DN176" s="11"/>
      <c r="DO176" s="11"/>
      <c r="DP176" s="11"/>
      <c r="DQ176" s="11"/>
      <c r="DR176" s="11"/>
      <c r="DS176" s="11"/>
      <c r="DT176" s="11"/>
      <c r="DU176" s="11"/>
      <c r="DV176" s="11"/>
      <c r="DW176" s="11"/>
      <c r="DX176" s="11"/>
      <c r="DY176" s="11"/>
      <c r="DZ176" s="11"/>
      <c r="EA176" s="11"/>
      <c r="EB176" s="11"/>
      <c r="EC176" s="11"/>
      <c r="ED176" s="11"/>
      <c r="EE176" s="11"/>
      <c r="EF176" s="11"/>
      <c r="EG176" s="11"/>
      <c r="EH176" s="11"/>
      <c r="EI176" s="11"/>
      <c r="EJ176" s="11"/>
      <c r="EK176" s="11"/>
      <c r="EL176" s="11"/>
      <c r="EM176" s="11"/>
      <c r="EN176" s="11"/>
      <c r="EO176" s="11"/>
      <c r="EP176" s="11"/>
      <c r="EQ176" s="11"/>
      <c r="ER176" s="11"/>
      <c r="ES176" s="11"/>
      <c r="ET176" s="11"/>
      <c r="EU176" s="11"/>
      <c r="EV176" s="11"/>
      <c r="EW176" s="11"/>
      <c r="EX176" s="11"/>
      <c r="EY176" s="11"/>
      <c r="EZ176" s="11"/>
      <c r="FA176" s="11"/>
      <c r="FB176" s="11"/>
      <c r="FC176" s="11"/>
      <c r="FD176" s="11"/>
      <c r="FE176" s="11"/>
      <c r="FF176" s="11"/>
      <c r="FG176" s="11"/>
      <c r="FH176" s="11"/>
      <c r="FI176" s="11"/>
      <c r="FJ176" s="11"/>
      <c r="FK176" s="11"/>
      <c r="FL176" s="11"/>
      <c r="FM176" s="11"/>
      <c r="FN176" s="11"/>
      <c r="FO176" s="11"/>
      <c r="FP176" s="11"/>
      <c r="FQ176" s="11"/>
      <c r="FR176" s="11"/>
      <c r="FS176" s="11"/>
      <c r="FT176" s="11"/>
      <c r="FU176" s="11"/>
      <c r="FV176" s="11"/>
      <c r="FW176" s="11"/>
      <c r="FX176" s="11"/>
      <c r="FY176" s="11"/>
      <c r="FZ176" s="11"/>
      <c r="GA176" s="11"/>
      <c r="GB176" s="11"/>
      <c r="GC176" s="11"/>
      <c r="GD176" s="11"/>
      <c r="GE176" s="11"/>
      <c r="GF176" s="11"/>
      <c r="GG176" s="11"/>
      <c r="GH176" s="11"/>
      <c r="GI176" s="11"/>
      <c r="GJ176" s="11"/>
      <c r="GK176" s="11"/>
      <c r="GL176" s="11"/>
      <c r="GM176" s="11"/>
      <c r="GN176" s="11"/>
      <c r="GO176" s="11"/>
      <c r="GP176" s="11"/>
      <c r="GQ176" s="11"/>
      <c r="GR176" s="11"/>
      <c r="GS176" s="11"/>
      <c r="GT176" s="11"/>
      <c r="GU176" s="11"/>
      <c r="GV176" s="11"/>
      <c r="GW176" s="11"/>
      <c r="GX176" s="11"/>
      <c r="GY176" s="11"/>
      <c r="GZ176" s="11"/>
      <c r="HA176" s="11"/>
      <c r="HB176" s="11"/>
      <c r="HC176" s="11"/>
      <c r="HD176" s="11"/>
      <c r="HE176" s="11"/>
      <c r="HF176" s="11"/>
      <c r="HG176" s="11"/>
      <c r="HH176" s="11"/>
      <c r="HI176" s="11"/>
      <c r="HJ176" s="11"/>
      <c r="HK176" s="11"/>
      <c r="HL176" s="11"/>
      <c r="HM176" s="11"/>
      <c r="HN176" s="11"/>
      <c r="HO176" s="11"/>
      <c r="HP176" s="11"/>
      <c r="HQ176" s="11"/>
      <c r="HR176" s="11"/>
      <c r="HS176" s="11"/>
      <c r="HT176" s="11"/>
      <c r="HU176" s="11"/>
      <c r="HV176" s="11"/>
      <c r="HW176" s="11"/>
      <c r="HX176" s="11"/>
      <c r="HY176" s="11"/>
      <c r="HZ176" s="11"/>
      <c r="IA176" s="11"/>
      <c r="IB176" s="11"/>
      <c r="IC176" s="11"/>
      <c r="ID176" s="11"/>
      <c r="IE176" s="11"/>
      <c r="IF176" s="11"/>
      <c r="IG176" s="11"/>
      <c r="IH176" s="11"/>
      <c r="II176" s="11"/>
      <c r="IJ176" s="11"/>
      <c r="IK176" s="11"/>
      <c r="IL176" s="11"/>
      <c r="IM176" s="11"/>
      <c r="IN176" s="11"/>
      <c r="IO176" s="11"/>
      <c r="IP176" s="11"/>
      <c r="IQ176" s="11"/>
      <c r="IR176" s="11"/>
      <c r="IS176" s="11"/>
      <c r="IT176" s="11"/>
      <c r="IU176" s="11"/>
      <c r="IV176" s="11"/>
      <c r="IW176" s="11"/>
      <c r="IX176" s="11"/>
      <c r="IY176" s="11"/>
      <c r="IZ176" s="11"/>
      <c r="JA176" s="11"/>
      <c r="JB176" s="11"/>
      <c r="JC176" s="11"/>
      <c r="JD176" s="11"/>
      <c r="JE176" s="11"/>
      <c r="JF176" s="11"/>
      <c r="JG176" s="11"/>
      <c r="JH176" s="11"/>
      <c r="JI176" s="11"/>
      <c r="JJ176" s="11"/>
      <c r="JK176" s="11"/>
      <c r="JL176" s="11"/>
      <c r="JM176" s="11"/>
      <c r="JN176" s="11"/>
      <c r="JO176" s="11"/>
      <c r="JP176" s="11"/>
      <c r="JQ176" s="11"/>
      <c r="JR176" s="11"/>
      <c r="JS176" s="11"/>
      <c r="JT176" s="11"/>
      <c r="JU176" s="11"/>
      <c r="JV176" s="11"/>
      <c r="JW176" s="11"/>
      <c r="JX176" s="11"/>
      <c r="JY176" s="11"/>
      <c r="JZ176" s="11"/>
      <c r="KA176" s="11"/>
      <c r="KB176" s="11"/>
      <c r="KC176" s="11"/>
      <c r="KD176" s="11"/>
      <c r="KE176" s="11"/>
      <c r="KF176" s="11"/>
      <c r="KG176" s="11"/>
      <c r="KH176" s="11"/>
      <c r="KI176" s="11"/>
      <c r="KJ176" s="11"/>
      <c r="KK176" s="11"/>
      <c r="KL176" s="11"/>
      <c r="KM176" s="11"/>
      <c r="KN176" s="11"/>
      <c r="KO176" s="11"/>
      <c r="KP176" s="11"/>
      <c r="KQ176" s="11"/>
      <c r="KR176" s="11"/>
      <c r="KS176" s="11"/>
      <c r="KT176" s="11"/>
      <c r="KU176" s="11"/>
      <c r="KV176" s="11"/>
      <c r="KW176" s="11"/>
      <c r="KX176" s="11"/>
      <c r="KY176" s="11"/>
      <c r="KZ176" s="11"/>
      <c r="LA176" s="11"/>
      <c r="LB176" s="11"/>
      <c r="LC176" s="11"/>
      <c r="LD176" s="11"/>
      <c r="LE176" s="11"/>
      <c r="LF176" s="11"/>
      <c r="LG176" s="11"/>
      <c r="LH176" s="11"/>
      <c r="LI176" s="11"/>
      <c r="LJ176" s="11"/>
      <c r="LK176" s="11"/>
      <c r="LL176" s="11"/>
      <c r="LM176" s="11"/>
      <c r="LN176" s="11"/>
      <c r="LO176" s="11"/>
      <c r="LP176" s="11"/>
      <c r="LQ176" s="11"/>
      <c r="LR176" s="11"/>
      <c r="LS176" s="11"/>
      <c r="LT176" s="11"/>
      <c r="LU176" s="11"/>
      <c r="LV176" s="11"/>
      <c r="LW176" s="11"/>
      <c r="LX176" s="11"/>
      <c r="LY176" s="11"/>
      <c r="LZ176" s="11"/>
      <c r="MA176" s="11"/>
      <c r="MB176" s="11"/>
      <c r="MC176" s="11"/>
      <c r="MD176" s="11"/>
      <c r="ME176" s="11"/>
      <c r="MF176" s="11"/>
      <c r="MG176" s="11"/>
      <c r="MH176" s="11"/>
      <c r="MI176" s="11"/>
      <c r="MJ176" s="11"/>
      <c r="MK176" s="11"/>
      <c r="ML176" s="11"/>
      <c r="MM176" s="11"/>
      <c r="MN176" s="11"/>
      <c r="MO176" s="11"/>
      <c r="MP176" s="11"/>
      <c r="MQ176" s="11"/>
      <c r="MR176" s="11"/>
      <c r="MS176" s="11"/>
      <c r="MT176" s="11"/>
      <c r="MU176" s="11"/>
      <c r="MV176" s="11"/>
      <c r="MW176" s="11"/>
      <c r="MX176" s="11"/>
      <c r="MY176" s="11"/>
      <c r="MZ176" s="11"/>
      <c r="NA176" s="11"/>
      <c r="NB176" s="11"/>
      <c r="NC176" s="11"/>
      <c r="ND176" s="11"/>
      <c r="NE176" s="11"/>
      <c r="NF176" s="11"/>
      <c r="NG176" s="11"/>
      <c r="NH176" s="11"/>
      <c r="NI176" s="11"/>
      <c r="NJ176" s="11"/>
      <c r="NK176" s="11"/>
      <c r="NL176" s="11"/>
      <c r="NM176" s="11"/>
      <c r="NN176" s="11"/>
      <c r="NO176" s="11"/>
      <c r="NP176" s="11"/>
      <c r="NQ176" s="11"/>
      <c r="NR176" s="11"/>
      <c r="NS176" s="11"/>
      <c r="NT176" s="11"/>
      <c r="NU176" s="11"/>
      <c r="NV176" s="11"/>
      <c r="NW176" s="11"/>
      <c r="NX176" s="11"/>
      <c r="NY176" s="11"/>
      <c r="NZ176" s="11"/>
      <c r="OA176" s="11"/>
      <c r="OB176" s="11"/>
      <c r="OC176" s="11"/>
      <c r="OD176" s="11"/>
      <c r="OE176" s="11"/>
      <c r="OF176" s="11"/>
      <c r="OG176" s="11"/>
      <c r="OH176" s="11"/>
      <c r="OI176" s="11"/>
      <c r="OJ176" s="11"/>
      <c r="OK176" s="11"/>
      <c r="OL176" s="11"/>
      <c r="OM176" s="11"/>
      <c r="ON176" s="11"/>
      <c r="OO176" s="11"/>
      <c r="OP176" s="11"/>
      <c r="OQ176" s="11"/>
      <c r="OR176" s="11"/>
      <c r="OS176" s="11"/>
      <c r="OT176" s="11"/>
      <c r="OU176" s="11"/>
      <c r="OV176" s="11"/>
      <c r="OW176" s="11"/>
      <c r="OX176" s="11"/>
      <c r="OY176" s="11"/>
      <c r="OZ176" s="11"/>
      <c r="PA176" s="11"/>
      <c r="PB176" s="11"/>
      <c r="PC176" s="11"/>
      <c r="PD176" s="11"/>
      <c r="PE176" s="11"/>
      <c r="PF176" s="11"/>
      <c r="PG176" s="11"/>
      <c r="PH176" s="11"/>
      <c r="PI176" s="11"/>
      <c r="PJ176" s="11"/>
      <c r="PK176" s="11"/>
      <c r="PL176" s="11"/>
      <c r="PM176" s="11"/>
      <c r="PN176" s="11"/>
      <c r="PO176" s="11"/>
      <c r="PP176" s="11"/>
      <c r="PQ176" s="11"/>
      <c r="PR176" s="11"/>
      <c r="PS176" s="11"/>
      <c r="PT176" s="11"/>
      <c r="PU176" s="11"/>
      <c r="PV176" s="11"/>
      <c r="PW176" s="11"/>
      <c r="PX176" s="11"/>
      <c r="PY176" s="11"/>
      <c r="PZ176" s="11"/>
      <c r="QA176" s="11"/>
      <c r="QB176" s="11"/>
      <c r="QC176" s="11"/>
      <c r="QD176" s="11"/>
      <c r="QE176" s="11"/>
      <c r="QF176" s="11"/>
      <c r="QG176" s="11"/>
      <c r="QH176" s="11"/>
      <c r="QI176" s="11"/>
      <c r="QJ176" s="11"/>
      <c r="QK176" s="11"/>
      <c r="QL176" s="11"/>
      <c r="QM176" s="11"/>
      <c r="QN176" s="11"/>
      <c r="QO176" s="11"/>
      <c r="QP176" s="11"/>
      <c r="QQ176" s="11"/>
      <c r="QR176" s="11"/>
      <c r="QS176" s="11"/>
      <c r="QT176" s="11"/>
      <c r="QU176" s="11"/>
      <c r="QV176" s="11"/>
      <c r="QW176" s="11"/>
      <c r="QX176" s="11"/>
      <c r="QY176" s="11"/>
      <c r="QZ176" s="11"/>
      <c r="RA176" s="11"/>
      <c r="RB176" s="11"/>
      <c r="RC176" s="11"/>
      <c r="RD176" s="11"/>
      <c r="RE176" s="11"/>
      <c r="RF176" s="11"/>
      <c r="RG176" s="11"/>
      <c r="RH176" s="11"/>
      <c r="RI176" s="11"/>
      <c r="RJ176" s="11"/>
      <c r="RK176" s="11"/>
      <c r="RL176" s="11"/>
      <c r="RM176" s="11"/>
      <c r="RN176" s="11"/>
      <c r="RO176" s="11"/>
      <c r="RP176" s="11"/>
      <c r="RQ176" s="11"/>
      <c r="RR176" s="11"/>
      <c r="RS176" s="11"/>
      <c r="RT176" s="11"/>
      <c r="RU176" s="11"/>
      <c r="RV176" s="11"/>
      <c r="RW176" s="11"/>
      <c r="RX176" s="11"/>
      <c r="RY176" s="11"/>
      <c r="RZ176" s="11"/>
      <c r="SA176" s="11"/>
      <c r="SB176" s="11"/>
      <c r="SC176" s="11"/>
      <c r="SD176" s="11"/>
      <c r="SE176" s="11"/>
      <c r="SF176" s="11"/>
      <c r="SG176" s="11"/>
      <c r="SH176" s="11"/>
      <c r="SI176" s="11"/>
      <c r="SJ176" s="11"/>
      <c r="SK176" s="11"/>
      <c r="SL176" s="11"/>
      <c r="SM176" s="11"/>
      <c r="SN176" s="11"/>
      <c r="SO176" s="11"/>
      <c r="SP176" s="11"/>
      <c r="SQ176" s="11"/>
      <c r="SR176" s="11"/>
      <c r="SS176" s="11"/>
      <c r="ST176" s="11"/>
      <c r="SU176" s="11"/>
      <c r="SV176" s="11"/>
      <c r="SW176" s="11"/>
      <c r="SX176" s="11"/>
      <c r="SY176" s="11"/>
      <c r="SZ176" s="11"/>
      <c r="TA176" s="11"/>
      <c r="TB176" s="11"/>
      <c r="TC176" s="11"/>
      <c r="TD176" s="11"/>
      <c r="TE176" s="11"/>
      <c r="TF176" s="11"/>
      <c r="TG176" s="11"/>
      <c r="TH176" s="11"/>
      <c r="TI176" s="11"/>
      <c r="TJ176" s="11"/>
      <c r="TK176" s="11"/>
      <c r="TL176" s="11"/>
      <c r="TM176" s="11"/>
      <c r="TN176" s="11"/>
      <c r="TO176" s="11"/>
      <c r="TP176" s="11"/>
      <c r="TQ176" s="11"/>
      <c r="TR176" s="11"/>
      <c r="TS176" s="11"/>
      <c r="TT176" s="11"/>
      <c r="TU176" s="11"/>
      <c r="TV176" s="11"/>
      <c r="TW176" s="11"/>
      <c r="TX176" s="11"/>
      <c r="TY176" s="11"/>
      <c r="TZ176" s="11"/>
      <c r="UA176" s="11"/>
      <c r="UB176" s="11"/>
      <c r="UC176" s="11"/>
      <c r="UD176" s="11"/>
      <c r="UE176" s="11"/>
      <c r="UF176" s="11"/>
      <c r="UG176" s="11"/>
      <c r="UH176" s="11"/>
      <c r="UI176" s="11"/>
      <c r="UJ176" s="11"/>
      <c r="UK176" s="11"/>
      <c r="UL176" s="11"/>
      <c r="UM176" s="11"/>
      <c r="UN176" s="11"/>
      <c r="UO176" s="11"/>
      <c r="UP176" s="11"/>
      <c r="UQ176" s="11"/>
      <c r="UR176" s="11"/>
      <c r="US176" s="11"/>
      <c r="UT176" s="11"/>
      <c r="UU176" s="11"/>
      <c r="UV176" s="11"/>
      <c r="UW176" s="11"/>
      <c r="UX176" s="11"/>
      <c r="UY176" s="11"/>
      <c r="UZ176" s="11"/>
      <c r="VA176" s="11"/>
      <c r="VB176" s="11"/>
      <c r="VC176" s="11"/>
      <c r="VD176" s="11"/>
      <c r="VE176" s="11"/>
      <c r="VF176" s="11"/>
      <c r="VG176" s="11"/>
      <c r="VH176" s="11"/>
      <c r="VI176" s="11"/>
      <c r="VJ176" s="11"/>
      <c r="VK176" s="11"/>
      <c r="VL176" s="11"/>
      <c r="VM176" s="11"/>
      <c r="VN176" s="11"/>
      <c r="VO176" s="11"/>
      <c r="VP176" s="11"/>
      <c r="VQ176" s="11"/>
      <c r="VR176" s="11"/>
      <c r="VS176" s="11"/>
      <c r="VT176" s="11"/>
      <c r="VU176" s="11"/>
      <c r="VV176" s="11"/>
      <c r="VW176" s="11"/>
      <c r="VX176" s="11"/>
      <c r="VY176" s="11"/>
      <c r="VZ176" s="11"/>
      <c r="WA176" s="11"/>
      <c r="WB176" s="11"/>
      <c r="WC176" s="11"/>
      <c r="WD176" s="11"/>
      <c r="WE176" s="11"/>
      <c r="WF176" s="11"/>
      <c r="WG176" s="11"/>
      <c r="WH176" s="11"/>
      <c r="WI176" s="11"/>
      <c r="WJ176" s="11"/>
      <c r="WK176" s="11"/>
      <c r="WL176" s="11"/>
      <c r="WM176" s="11"/>
      <c r="WN176" s="11"/>
      <c r="WO176" s="11"/>
      <c r="WP176" s="11"/>
      <c r="WQ176" s="11"/>
      <c r="WR176" s="11"/>
      <c r="WS176" s="11"/>
      <c r="WT176" s="11"/>
      <c r="WU176" s="11"/>
      <c r="WV176" s="11"/>
      <c r="WW176" s="11"/>
      <c r="WX176" s="11"/>
      <c r="WY176" s="11"/>
      <c r="WZ176" s="11"/>
      <c r="XA176" s="11"/>
      <c r="XB176" s="11"/>
      <c r="XC176" s="11"/>
      <c r="XD176" s="11"/>
      <c r="XE176" s="11"/>
      <c r="XF176" s="11"/>
      <c r="XG176" s="11"/>
      <c r="XH176" s="11"/>
      <c r="XI176" s="11"/>
      <c r="XJ176" s="11"/>
      <c r="XK176" s="11"/>
      <c r="XL176" s="11"/>
      <c r="XM176" s="11"/>
      <c r="XN176" s="11"/>
      <c r="XO176" s="11"/>
      <c r="XP176" s="11"/>
      <c r="XQ176" s="11"/>
      <c r="XR176" s="11"/>
      <c r="XS176" s="11"/>
      <c r="XT176" s="11"/>
      <c r="XU176" s="11"/>
      <c r="XV176" s="11"/>
      <c r="XW176" s="11"/>
      <c r="XX176" s="11"/>
      <c r="XY176" s="11"/>
      <c r="XZ176" s="11"/>
      <c r="YA176" s="11"/>
      <c r="YB176" s="11"/>
      <c r="YC176" s="11"/>
      <c r="YD176" s="11"/>
      <c r="YE176" s="11"/>
      <c r="YF176" s="11"/>
      <c r="YG176" s="11"/>
      <c r="YH176" s="11"/>
      <c r="YI176" s="11"/>
      <c r="YJ176" s="11"/>
      <c r="YK176" s="11"/>
      <c r="YL176" s="11"/>
      <c r="YM176" s="11"/>
      <c r="YN176" s="11"/>
      <c r="YO176" s="11"/>
      <c r="YP176" s="11"/>
      <c r="YQ176" s="11"/>
      <c r="YR176" s="11"/>
      <c r="YS176" s="11"/>
      <c r="YT176" s="11"/>
      <c r="YU176" s="11"/>
      <c r="YV176" s="11"/>
      <c r="YW176" s="11"/>
      <c r="YX176" s="11"/>
      <c r="YY176" s="11"/>
      <c r="YZ176" s="11"/>
      <c r="ZA176" s="11"/>
      <c r="ZB176" s="11"/>
      <c r="ZC176" s="11"/>
      <c r="ZD176" s="11"/>
      <c r="ZE176" s="11"/>
      <c r="ZF176" s="11"/>
      <c r="ZG176" s="11"/>
      <c r="ZH176" s="11"/>
      <c r="ZI176" s="11"/>
      <c r="ZJ176" s="11"/>
      <c r="ZK176" s="11"/>
      <c r="ZL176" s="11"/>
      <c r="ZM176" s="11"/>
      <c r="ZN176" s="11"/>
      <c r="ZO176" s="11"/>
      <c r="ZP176" s="11"/>
      <c r="ZQ176" s="11"/>
      <c r="ZR176" s="11"/>
      <c r="ZS176" s="11"/>
      <c r="ZT176" s="11"/>
      <c r="ZU176" s="11"/>
      <c r="ZV176" s="11"/>
      <c r="ZW176" s="11"/>
      <c r="ZX176" s="11"/>
      <c r="ZY176" s="11"/>
      <c r="ZZ176" s="11"/>
      <c r="AAA176" s="11"/>
      <c r="AAB176" s="11"/>
      <c r="AAC176" s="11"/>
      <c r="AAD176" s="11"/>
      <c r="AAE176" s="11"/>
      <c r="AAF176" s="11"/>
      <c r="AAG176" s="11"/>
      <c r="AAH176" s="11"/>
      <c r="AAI176" s="11"/>
      <c r="AAJ176" s="11"/>
      <c r="AAK176" s="11"/>
      <c r="AAL176" s="11"/>
      <c r="AAM176" s="11"/>
      <c r="AAN176" s="11"/>
      <c r="AAO176" s="11"/>
      <c r="AAP176" s="11"/>
      <c r="AAQ176" s="11"/>
      <c r="AAR176" s="11"/>
      <c r="AAS176" s="11"/>
      <c r="AAT176" s="11"/>
      <c r="AAU176" s="11"/>
      <c r="AAV176" s="11"/>
      <c r="AAW176" s="11"/>
      <c r="AAX176" s="11"/>
      <c r="AAY176" s="11"/>
      <c r="AAZ176" s="11"/>
      <c r="ABA176" s="11"/>
      <c r="ABB176" s="11"/>
      <c r="ABC176" s="11"/>
      <c r="ABD176" s="11"/>
      <c r="ABE176" s="11"/>
      <c r="ABF176" s="11"/>
      <c r="ABG176" s="11"/>
      <c r="ABH176" s="11"/>
      <c r="ABI176" s="11"/>
      <c r="ABJ176" s="11"/>
      <c r="ABK176" s="11"/>
      <c r="ABL176" s="11"/>
      <c r="ABM176" s="11"/>
      <c r="ABN176" s="11"/>
      <c r="ABO176" s="11"/>
      <c r="ABP176" s="11"/>
      <c r="ABQ176" s="11"/>
      <c r="ABR176" s="11"/>
      <c r="ABS176" s="11"/>
      <c r="ABT176" s="11"/>
      <c r="ABU176" s="11"/>
      <c r="ABV176" s="11"/>
      <c r="ABW176" s="11"/>
      <c r="ABX176" s="11"/>
      <c r="ABY176" s="11"/>
      <c r="ABZ176" s="11"/>
      <c r="ACA176" s="11"/>
      <c r="ACB176" s="11"/>
      <c r="ACC176" s="11"/>
      <c r="ACD176" s="11"/>
      <c r="ACE176" s="11"/>
      <c r="ACF176" s="11"/>
      <c r="ACG176" s="11"/>
      <c r="ACH176" s="11"/>
      <c r="ACI176" s="11"/>
      <c r="ACJ176" s="11"/>
      <c r="ACK176" s="11"/>
      <c r="ACL176" s="11"/>
      <c r="ACM176" s="11"/>
      <c r="ACN176" s="11"/>
      <c r="ACO176" s="11"/>
      <c r="ACP176" s="11"/>
      <c r="ACQ176" s="11"/>
      <c r="ACR176" s="11"/>
      <c r="ACS176" s="11"/>
      <c r="ACT176" s="11"/>
      <c r="ACU176" s="11"/>
      <c r="ACV176" s="11"/>
      <c r="ACW176" s="11"/>
      <c r="ACX176" s="11"/>
      <c r="ACY176" s="11"/>
      <c r="ACZ176" s="11"/>
      <c r="ADA176" s="11"/>
      <c r="ADB176" s="11"/>
      <c r="ADC176" s="11"/>
      <c r="ADD176" s="11"/>
      <c r="ADE176" s="11"/>
      <c r="ADF176" s="11"/>
      <c r="ADG176" s="11"/>
      <c r="ADH176" s="11"/>
      <c r="ADI176" s="11"/>
      <c r="ADJ176" s="11"/>
      <c r="ADK176" s="11"/>
      <c r="ADL176" s="11"/>
      <c r="ADM176" s="11"/>
      <c r="ADN176" s="11"/>
      <c r="ADO176" s="11"/>
      <c r="ADP176" s="11"/>
      <c r="ADQ176" s="11"/>
      <c r="ADR176" s="11"/>
      <c r="ADS176" s="11"/>
      <c r="ADT176" s="11"/>
      <c r="ADU176" s="11"/>
      <c r="ADV176" s="11"/>
      <c r="ADW176" s="11"/>
      <c r="ADX176" s="11"/>
      <c r="ADY176" s="11"/>
      <c r="ADZ176" s="11"/>
      <c r="AEA176" s="11"/>
      <c r="AEB176" s="11"/>
      <c r="AEC176" s="11"/>
      <c r="AED176" s="11"/>
      <c r="AEE176" s="11"/>
      <c r="AEF176" s="11"/>
      <c r="AEG176" s="11"/>
      <c r="AEH176" s="11"/>
      <c r="AEI176" s="11"/>
      <c r="AEJ176" s="11"/>
      <c r="AEK176" s="11"/>
      <c r="AEL176" s="11"/>
      <c r="AEM176" s="11"/>
      <c r="AEN176" s="11"/>
      <c r="AEO176" s="11"/>
      <c r="AEP176" s="11"/>
      <c r="AEQ176" s="11"/>
      <c r="AER176" s="11"/>
      <c r="AES176" s="11"/>
      <c r="AET176" s="11"/>
      <c r="AEU176" s="11"/>
      <c r="AEV176" s="11"/>
      <c r="AEW176" s="11"/>
      <c r="AEX176" s="11"/>
      <c r="AEY176" s="11"/>
      <c r="AEZ176" s="11"/>
      <c r="AFA176" s="11"/>
      <c r="AFB176" s="11"/>
      <c r="AFC176" s="11"/>
      <c r="AFD176" s="11"/>
      <c r="AFE176" s="11"/>
      <c r="AFF176" s="11"/>
      <c r="AFG176" s="11"/>
      <c r="AFH176" s="11"/>
      <c r="AFI176" s="11"/>
      <c r="AFJ176" s="11"/>
      <c r="AFK176" s="11"/>
      <c r="AFL176" s="11"/>
      <c r="AFM176" s="11"/>
      <c r="AFN176" s="11"/>
      <c r="AFO176" s="11"/>
      <c r="AFP176" s="11"/>
      <c r="AFQ176" s="11"/>
      <c r="AFR176" s="11"/>
      <c r="AFS176" s="11"/>
      <c r="AFT176" s="11"/>
      <c r="AFU176" s="11"/>
      <c r="AFV176" s="11"/>
      <c r="AFW176" s="11"/>
      <c r="AFX176" s="11"/>
      <c r="AFY176" s="11"/>
      <c r="AFZ176" s="11"/>
      <c r="AGA176" s="11"/>
      <c r="AGB176" s="11"/>
      <c r="AGC176" s="11"/>
      <c r="AGD176" s="11"/>
      <c r="AGE176" s="11"/>
      <c r="AGF176" s="11"/>
      <c r="AGG176" s="11"/>
      <c r="AGH176" s="11"/>
      <c r="AGI176" s="11"/>
      <c r="AGJ176" s="11"/>
      <c r="AGK176" s="11"/>
      <c r="AGL176" s="11"/>
      <c r="AGM176" s="11"/>
      <c r="AGN176" s="11"/>
      <c r="AGO176" s="11"/>
      <c r="AGP176" s="11"/>
      <c r="AGQ176" s="11"/>
      <c r="AGR176" s="11"/>
      <c r="AGS176" s="11"/>
      <c r="AGT176" s="11"/>
      <c r="AGU176" s="11"/>
      <c r="AGV176" s="11"/>
      <c r="AGW176" s="11"/>
      <c r="AGX176" s="11"/>
      <c r="AGY176" s="11"/>
      <c r="AGZ176" s="11"/>
      <c r="AHA176" s="11"/>
      <c r="AHB176" s="11"/>
      <c r="AHC176" s="11"/>
      <c r="AHD176" s="11"/>
      <c r="AHE176" s="11"/>
      <c r="AHF176" s="11"/>
      <c r="AHG176" s="11"/>
      <c r="AHH176" s="11"/>
      <c r="AHI176" s="11"/>
      <c r="AHJ176" s="11"/>
      <c r="AHK176" s="11"/>
      <c r="AHL176" s="11"/>
      <c r="AHM176" s="11"/>
      <c r="AHN176" s="11"/>
      <c r="AHO176" s="11"/>
      <c r="AHP176" s="11"/>
      <c r="AHQ176" s="11"/>
      <c r="AHR176" s="11"/>
      <c r="AHS176" s="11"/>
      <c r="AHT176" s="11"/>
      <c r="AHU176" s="11"/>
      <c r="AHV176" s="11"/>
      <c r="AHW176" s="11"/>
      <c r="AHX176" s="11"/>
      <c r="AHY176" s="11"/>
      <c r="AHZ176" s="11"/>
      <c r="AIA176" s="11"/>
      <c r="AIB176" s="11"/>
      <c r="AIC176" s="11"/>
      <c r="AID176" s="11"/>
      <c r="AIE176" s="11"/>
      <c r="AIF176" s="11"/>
      <c r="AIG176" s="11"/>
      <c r="AIH176" s="11"/>
      <c r="AII176" s="11"/>
      <c r="AIJ176" s="11"/>
      <c r="AIK176" s="11"/>
      <c r="AIL176" s="11"/>
      <c r="AIM176" s="11"/>
      <c r="AIN176" s="11"/>
      <c r="AIO176" s="11"/>
      <c r="AIP176" s="11"/>
      <c r="AIQ176" s="11"/>
      <c r="AIR176" s="11"/>
      <c r="AIS176" s="11"/>
      <c r="AIT176" s="11"/>
      <c r="AIU176" s="11"/>
      <c r="AIV176" s="11"/>
      <c r="AIW176" s="11"/>
      <c r="AIX176" s="11"/>
      <c r="AIY176" s="11"/>
      <c r="AIZ176" s="11"/>
      <c r="AJA176" s="11"/>
      <c r="AJB176" s="11"/>
      <c r="AJC176" s="11"/>
      <c r="AJD176" s="11"/>
      <c r="AJE176" s="11"/>
      <c r="AJF176" s="11"/>
      <c r="AJG176" s="11"/>
      <c r="AJH176" s="11"/>
      <c r="AJI176" s="11"/>
      <c r="AJJ176" s="11"/>
      <c r="AJK176" s="11"/>
      <c r="AJL176" s="11"/>
      <c r="AJM176" s="11"/>
      <c r="AJN176" s="11"/>
      <c r="AJO176" s="11"/>
      <c r="AJP176" s="11"/>
      <c r="AJQ176" s="11"/>
      <c r="AJR176" s="11"/>
      <c r="AJS176" s="11"/>
      <c r="AJT176" s="11"/>
      <c r="AJU176" s="11"/>
      <c r="AJV176" s="11"/>
      <c r="AJW176" s="11"/>
      <c r="AJX176" s="11"/>
      <c r="AJY176" s="11"/>
      <c r="AJZ176" s="11"/>
      <c r="AKA176" s="11"/>
      <c r="AKB176" s="11"/>
      <c r="AKC176" s="11"/>
      <c r="AKD176" s="11"/>
      <c r="AKE176" s="11"/>
      <c r="AKF176" s="11"/>
      <c r="AKG176" s="11"/>
      <c r="AKH176" s="11"/>
      <c r="AKI176" s="11"/>
      <c r="AKJ176" s="11"/>
      <c r="AKK176" s="11"/>
      <c r="AKL176" s="11"/>
      <c r="AKM176" s="11"/>
      <c r="AKN176" s="11"/>
      <c r="AKO176" s="11"/>
      <c r="AKP176" s="11"/>
      <c r="AKQ176" s="11"/>
      <c r="AKR176" s="11"/>
      <c r="AKS176" s="11"/>
      <c r="AKT176" s="11"/>
      <c r="AKU176" s="11"/>
      <c r="AKV176" s="11"/>
      <c r="AKW176" s="11"/>
      <c r="AKX176" s="11"/>
      <c r="AKY176" s="11"/>
      <c r="AKZ176" s="11"/>
      <c r="ALA176" s="11"/>
      <c r="ALB176" s="11"/>
      <c r="ALC176" s="11"/>
      <c r="ALD176" s="11"/>
      <c r="ALE176" s="11"/>
      <c r="ALF176" s="11"/>
      <c r="ALG176" s="11"/>
      <c r="ALH176" s="11"/>
      <c r="ALI176" s="11"/>
      <c r="ALJ176" s="11"/>
      <c r="ALK176" s="11"/>
      <c r="ALL176" s="11"/>
      <c r="ALM176" s="11"/>
      <c r="ALN176" s="11"/>
      <c r="ALO176" s="11"/>
      <c r="ALP176" s="11"/>
      <c r="ALQ176" s="11"/>
      <c r="ALR176" s="11"/>
      <c r="ALS176" s="11"/>
      <c r="ALT176" s="11"/>
      <c r="ALU176" s="11"/>
      <c r="ALV176" s="11"/>
      <c r="ALW176" s="11"/>
      <c r="ALX176" s="11"/>
      <c r="ALY176" s="11"/>
      <c r="ALZ176" s="11"/>
      <c r="AMA176" s="11"/>
      <c r="AMB176" s="11"/>
      <c r="AMC176" s="11"/>
      <c r="AMD176" s="11"/>
      <c r="AME176" s="11"/>
      <c r="AMF176" s="11"/>
      <c r="AMG176" s="11"/>
      <c r="AMH176" s="11"/>
      <c r="AMI176" s="11"/>
      <c r="AMJ176" s="11"/>
      <c r="AMK176" s="11"/>
      <c r="AML176" s="11"/>
      <c r="AMM176" s="11"/>
      <c r="AMN176" s="11"/>
      <c r="AMO176" s="11"/>
      <c r="AMP176" s="11"/>
      <c r="AMQ176" s="11"/>
      <c r="AMR176" s="11"/>
      <c r="AMS176" s="11"/>
      <c r="AMT176" s="11"/>
      <c r="AMU176" s="11"/>
      <c r="AMV176" s="11"/>
      <c r="AMW176" s="11"/>
      <c r="AMX176" s="11"/>
      <c r="AMY176" s="11"/>
      <c r="AMZ176" s="11"/>
      <c r="ANA176" s="11"/>
      <c r="ANB176" s="11"/>
      <c r="ANC176" s="11"/>
      <c r="AND176" s="11"/>
      <c r="ANE176" s="11"/>
      <c r="ANF176" s="11"/>
      <c r="ANG176" s="11"/>
      <c r="ANH176" s="11"/>
      <c r="ANI176" s="11"/>
      <c r="ANJ176" s="11"/>
      <c r="ANK176" s="11"/>
      <c r="ANL176" s="11"/>
      <c r="ANM176" s="11"/>
      <c r="ANN176" s="11"/>
      <c r="ANO176" s="11"/>
      <c r="ANP176" s="11"/>
      <c r="ANQ176" s="11"/>
      <c r="ANR176" s="11"/>
      <c r="ANS176" s="11"/>
      <c r="ANT176" s="11"/>
      <c r="ANU176" s="11"/>
      <c r="ANV176" s="11"/>
      <c r="ANW176" s="11"/>
      <c r="ANX176" s="11"/>
      <c r="ANY176" s="11"/>
      <c r="ANZ176" s="11"/>
      <c r="AOA176" s="11"/>
      <c r="AOB176" s="11"/>
      <c r="AOC176" s="11"/>
      <c r="AOD176" s="11"/>
      <c r="AOE176" s="11"/>
      <c r="AOF176" s="11"/>
      <c r="AOG176" s="11"/>
      <c r="AOH176" s="11"/>
      <c r="AOI176" s="11"/>
      <c r="AOJ176" s="11"/>
      <c r="AOK176" s="11"/>
      <c r="AOL176" s="11"/>
      <c r="AOM176" s="11"/>
      <c r="AON176" s="11"/>
      <c r="AOO176" s="11"/>
      <c r="AOP176" s="11"/>
      <c r="AOQ176" s="11"/>
      <c r="AOR176" s="11"/>
      <c r="AOS176" s="11"/>
      <c r="AOT176" s="11"/>
      <c r="AOU176" s="11"/>
      <c r="AOV176" s="11"/>
      <c r="AOW176" s="11"/>
      <c r="AOX176" s="11"/>
      <c r="AOY176" s="11"/>
      <c r="AOZ176" s="11"/>
      <c r="APA176" s="11"/>
      <c r="APB176" s="11"/>
      <c r="APC176" s="11"/>
      <c r="APD176" s="11"/>
      <c r="APE176" s="11"/>
      <c r="APF176" s="11"/>
      <c r="APG176" s="11"/>
      <c r="APH176" s="11"/>
      <c r="API176" s="11"/>
      <c r="APJ176" s="11"/>
      <c r="APK176" s="11"/>
      <c r="APL176" s="11"/>
      <c r="APM176" s="11"/>
      <c r="APN176" s="11"/>
      <c r="APO176" s="11"/>
      <c r="APP176" s="11"/>
      <c r="APQ176" s="11"/>
      <c r="APR176" s="11"/>
      <c r="APS176" s="11"/>
      <c r="APT176" s="11"/>
      <c r="APU176" s="11"/>
      <c r="APV176" s="11"/>
      <c r="APW176" s="11"/>
      <c r="APX176" s="11"/>
      <c r="APY176" s="11"/>
      <c r="APZ176" s="11"/>
      <c r="AQA176" s="11"/>
      <c r="AQB176" s="11"/>
      <c r="AQC176" s="11"/>
      <c r="AQD176" s="11"/>
      <c r="AQE176" s="11"/>
      <c r="AQF176" s="11"/>
      <c r="AQG176" s="11"/>
      <c r="AQH176" s="11"/>
      <c r="AQI176" s="11"/>
      <c r="AQJ176" s="11"/>
      <c r="AQK176" s="11"/>
      <c r="AQL176" s="11"/>
      <c r="AQM176" s="11"/>
      <c r="AQN176" s="11"/>
      <c r="AQO176" s="11"/>
      <c r="AQP176" s="11"/>
      <c r="AQQ176" s="11"/>
      <c r="AQR176" s="11"/>
      <c r="AQS176" s="11"/>
      <c r="AQT176" s="11"/>
      <c r="AQU176" s="11"/>
      <c r="AQV176" s="11"/>
      <c r="AQW176" s="11"/>
      <c r="AQX176" s="11"/>
      <c r="AQY176" s="11"/>
      <c r="AQZ176" s="11"/>
      <c r="ARA176" s="11"/>
      <c r="ARB176" s="11"/>
      <c r="ARC176" s="11"/>
      <c r="ARD176" s="11"/>
      <c r="ARE176" s="11"/>
      <c r="ARF176" s="11"/>
      <c r="ARG176" s="11"/>
      <c r="ARH176" s="11"/>
      <c r="ARI176" s="11"/>
      <c r="ARJ176" s="11"/>
      <c r="ARK176" s="11"/>
      <c r="ARL176" s="11"/>
      <c r="ARM176" s="11"/>
      <c r="ARN176" s="11"/>
      <c r="ARO176" s="11"/>
      <c r="ARP176" s="11"/>
      <c r="ARQ176" s="11"/>
      <c r="ARR176" s="11"/>
      <c r="ARS176" s="11"/>
      <c r="ART176" s="11"/>
      <c r="ARU176" s="11"/>
      <c r="ARV176" s="11"/>
      <c r="ARW176" s="11"/>
      <c r="ARX176" s="11"/>
      <c r="ARY176" s="11"/>
      <c r="ARZ176" s="11"/>
      <c r="ASA176" s="11"/>
      <c r="ASB176" s="11"/>
      <c r="ASC176" s="11"/>
      <c r="ASD176" s="11"/>
      <c r="ASE176" s="11"/>
      <c r="ASF176" s="11"/>
      <c r="ASG176" s="11"/>
      <c r="ASH176" s="11"/>
      <c r="ASI176" s="11"/>
      <c r="ASJ176" s="11"/>
      <c r="ASK176" s="11"/>
      <c r="ASL176" s="11"/>
      <c r="ASM176" s="11"/>
      <c r="ASN176" s="11"/>
      <c r="ASO176" s="11"/>
      <c r="ASP176" s="11"/>
      <c r="ASQ176" s="11"/>
      <c r="ASR176" s="11"/>
      <c r="ASS176" s="11"/>
      <c r="AST176" s="11"/>
      <c r="ASU176" s="11"/>
      <c r="ASV176" s="11"/>
      <c r="ASW176" s="11"/>
      <c r="ASX176" s="11"/>
      <c r="ASY176" s="11"/>
      <c r="ASZ176" s="11"/>
      <c r="ATA176" s="11"/>
      <c r="ATB176" s="11"/>
      <c r="ATC176" s="11"/>
      <c r="ATD176" s="11"/>
      <c r="ATE176" s="11"/>
      <c r="ATF176" s="11"/>
      <c r="ATG176" s="11"/>
      <c r="ATH176" s="11"/>
      <c r="ATI176" s="11"/>
      <c r="ATJ176" s="11"/>
      <c r="ATK176" s="11"/>
      <c r="ATL176" s="11"/>
      <c r="ATM176" s="11"/>
      <c r="ATN176" s="11"/>
      <c r="ATO176" s="11"/>
      <c r="ATP176" s="11"/>
      <c r="ATQ176" s="11"/>
      <c r="ATR176" s="11"/>
      <c r="ATS176" s="11"/>
      <c r="ATT176" s="11"/>
      <c r="ATU176" s="11"/>
      <c r="ATV176" s="11"/>
      <c r="ATW176" s="11"/>
      <c r="ATX176" s="11"/>
      <c r="ATY176" s="11"/>
      <c r="ATZ176" s="11"/>
      <c r="AUA176" s="11"/>
      <c r="AUB176" s="11"/>
      <c r="AUC176" s="11"/>
      <c r="AUD176" s="11"/>
      <c r="AUE176" s="11"/>
      <c r="AUF176" s="11"/>
      <c r="AUG176" s="11"/>
      <c r="AUH176" s="11"/>
      <c r="AUI176" s="11"/>
      <c r="AUJ176" s="11"/>
      <c r="AUK176" s="11"/>
      <c r="AUL176" s="11"/>
      <c r="AUM176" s="11"/>
      <c r="AUN176" s="11"/>
      <c r="AUO176" s="11"/>
      <c r="AUP176" s="11"/>
      <c r="AUQ176" s="11"/>
      <c r="AUR176" s="11"/>
      <c r="AUS176" s="11"/>
      <c r="AUT176" s="11"/>
      <c r="AUU176" s="11"/>
      <c r="AUV176" s="11"/>
      <c r="AUW176" s="11"/>
      <c r="AUX176" s="11"/>
      <c r="AUY176" s="11"/>
      <c r="AUZ176" s="11"/>
      <c r="AVA176" s="11"/>
      <c r="AVB176" s="11"/>
      <c r="AVC176" s="11"/>
      <c r="AVD176" s="11"/>
      <c r="AVE176" s="11"/>
      <c r="AVF176" s="11"/>
      <c r="AVG176" s="11"/>
      <c r="AVH176" s="11"/>
      <c r="AVI176" s="11"/>
      <c r="AVJ176" s="11"/>
      <c r="AVK176" s="11"/>
      <c r="AVL176" s="11"/>
      <c r="AVM176" s="11"/>
      <c r="AVN176" s="11"/>
      <c r="AVO176" s="11"/>
      <c r="AVP176" s="11"/>
      <c r="AVQ176" s="11"/>
      <c r="AVR176" s="11"/>
      <c r="AVS176" s="11"/>
      <c r="AVT176" s="11"/>
      <c r="AVU176" s="11"/>
      <c r="AVV176" s="11"/>
      <c r="AVW176" s="11"/>
      <c r="AVX176" s="11"/>
      <c r="AVY176" s="11"/>
      <c r="AVZ176" s="11"/>
      <c r="AWA176" s="11"/>
      <c r="AWB176" s="11"/>
      <c r="AWC176" s="11"/>
      <c r="AWD176" s="11"/>
      <c r="AWE176" s="11"/>
      <c r="AWF176" s="11"/>
      <c r="AWG176" s="11"/>
      <c r="AWH176" s="11"/>
      <c r="AWI176" s="11"/>
      <c r="AWJ176" s="11"/>
      <c r="AWK176" s="11"/>
      <c r="AWL176" s="11"/>
      <c r="AWM176" s="11"/>
      <c r="AWN176" s="11"/>
      <c r="AWO176" s="11"/>
      <c r="AWP176" s="11"/>
      <c r="AWQ176" s="11"/>
      <c r="AWR176" s="11"/>
      <c r="AWS176" s="11"/>
      <c r="AWT176" s="11"/>
      <c r="AWU176" s="11"/>
      <c r="AWV176" s="11"/>
      <c r="AWW176" s="11"/>
      <c r="AWX176" s="11"/>
      <c r="AWY176" s="11"/>
      <c r="AWZ176" s="11"/>
      <c r="AXA176" s="11"/>
      <c r="AXB176" s="11"/>
      <c r="AXC176" s="11"/>
      <c r="AXD176" s="11"/>
      <c r="AXE176" s="11"/>
      <c r="AXF176" s="11"/>
      <c r="AXG176" s="11"/>
      <c r="AXH176" s="11"/>
      <c r="AXI176" s="11"/>
      <c r="AXJ176" s="11"/>
      <c r="AXK176" s="11"/>
      <c r="AXL176" s="11"/>
      <c r="AXM176" s="11"/>
      <c r="AXN176" s="11"/>
      <c r="AXO176" s="11"/>
      <c r="AXP176" s="11"/>
      <c r="AXQ176" s="11"/>
      <c r="AXR176" s="11"/>
      <c r="AXS176" s="11"/>
      <c r="AXT176" s="11"/>
      <c r="AXU176" s="11"/>
      <c r="AXV176" s="11"/>
      <c r="AXW176" s="11"/>
      <c r="AXX176" s="11"/>
      <c r="AXY176" s="11"/>
      <c r="AXZ176" s="11"/>
      <c r="AYA176" s="11"/>
      <c r="AYB176" s="11"/>
      <c r="AYC176" s="11"/>
      <c r="AYD176" s="11"/>
      <c r="AYE176" s="11"/>
      <c r="AYF176" s="11"/>
      <c r="AYG176" s="11"/>
      <c r="AYH176" s="11"/>
      <c r="AYI176" s="11"/>
      <c r="AYJ176" s="11"/>
      <c r="AYK176" s="11"/>
      <c r="AYL176" s="11"/>
      <c r="AYM176" s="11"/>
      <c r="AYN176" s="11"/>
      <c r="AYO176" s="11"/>
      <c r="AYP176" s="11"/>
      <c r="AYQ176" s="11"/>
      <c r="AYR176" s="11"/>
      <c r="AYS176" s="11"/>
      <c r="AYT176" s="11"/>
      <c r="AYU176" s="11"/>
      <c r="AYV176" s="11"/>
      <c r="AYW176" s="11"/>
      <c r="AYX176" s="11"/>
      <c r="AYY176" s="11"/>
      <c r="AYZ176" s="11"/>
      <c r="AZA176" s="11"/>
      <c r="AZB176" s="11"/>
      <c r="AZC176" s="11"/>
      <c r="AZD176" s="11"/>
      <c r="AZE176" s="11"/>
      <c r="AZF176" s="11"/>
      <c r="AZG176" s="11"/>
      <c r="AZH176" s="11"/>
      <c r="AZI176" s="11"/>
      <c r="AZJ176" s="11"/>
      <c r="AZK176" s="11"/>
      <c r="AZL176" s="11"/>
      <c r="AZM176" s="11"/>
      <c r="AZN176" s="11"/>
      <c r="AZO176" s="11"/>
      <c r="AZP176" s="11"/>
      <c r="AZQ176" s="11"/>
      <c r="AZR176" s="11"/>
      <c r="AZS176" s="11"/>
      <c r="AZT176" s="11"/>
      <c r="AZU176" s="11"/>
      <c r="AZV176" s="11"/>
      <c r="AZW176" s="11"/>
      <c r="AZX176" s="11"/>
      <c r="AZY176" s="11"/>
      <c r="AZZ176" s="11"/>
      <c r="BAA176" s="11"/>
      <c r="BAB176" s="11"/>
      <c r="BAC176" s="11"/>
      <c r="BAD176" s="11"/>
      <c r="BAE176" s="11"/>
      <c r="BAF176" s="11"/>
      <c r="BAG176" s="11"/>
      <c r="BAH176" s="11"/>
      <c r="BAI176" s="11"/>
      <c r="BAJ176" s="11"/>
      <c r="BAK176" s="11"/>
      <c r="BAL176" s="11"/>
      <c r="BAM176" s="11"/>
      <c r="BAN176" s="11"/>
      <c r="BAO176" s="11"/>
      <c r="BAP176" s="11"/>
      <c r="BAQ176" s="11"/>
      <c r="BAR176" s="11"/>
      <c r="BAS176" s="11"/>
      <c r="BAT176" s="11"/>
      <c r="BAU176" s="11"/>
      <c r="BAV176" s="11"/>
      <c r="BAW176" s="11"/>
      <c r="BAX176" s="11"/>
      <c r="BAY176" s="11"/>
      <c r="BAZ176" s="11"/>
      <c r="BBA176" s="11"/>
      <c r="BBB176" s="11"/>
      <c r="BBC176" s="11"/>
      <c r="BBD176" s="11"/>
      <c r="BBE176" s="11"/>
      <c r="BBF176" s="11"/>
      <c r="BBG176" s="11"/>
      <c r="BBH176" s="11"/>
      <c r="BBI176" s="11"/>
      <c r="BBJ176" s="11"/>
      <c r="BBK176" s="11"/>
      <c r="BBL176" s="11"/>
      <c r="BBM176" s="11"/>
      <c r="BBN176" s="11"/>
      <c r="BBO176" s="11"/>
      <c r="BBP176" s="11"/>
      <c r="BBQ176" s="11"/>
      <c r="BBR176" s="11"/>
      <c r="BBS176" s="11"/>
      <c r="BBT176" s="11"/>
      <c r="BBU176" s="11"/>
      <c r="BBV176" s="11"/>
      <c r="BBW176" s="11"/>
      <c r="BBX176" s="11"/>
      <c r="BBY176" s="11"/>
      <c r="BBZ176" s="11"/>
      <c r="BCA176" s="11"/>
      <c r="BCB176" s="11"/>
      <c r="BCC176" s="11"/>
      <c r="BCD176" s="11"/>
      <c r="BCE176" s="11"/>
      <c r="BCF176" s="11"/>
      <c r="BCG176" s="11"/>
      <c r="BCH176" s="11"/>
      <c r="BCI176" s="11"/>
      <c r="BCJ176" s="11"/>
      <c r="BCK176" s="11"/>
      <c r="BCL176" s="11"/>
      <c r="BCM176" s="11"/>
      <c r="BCN176" s="11"/>
      <c r="BCO176" s="11"/>
      <c r="BCP176" s="11"/>
      <c r="BCQ176" s="11"/>
      <c r="BCR176" s="11"/>
      <c r="BCS176" s="11"/>
      <c r="BCT176" s="11"/>
      <c r="BCU176" s="11"/>
      <c r="BCV176" s="11"/>
      <c r="BCW176" s="11"/>
      <c r="BCX176" s="11"/>
      <c r="BCY176" s="11"/>
      <c r="BCZ176" s="11"/>
      <c r="BDA176" s="11"/>
      <c r="BDB176" s="11"/>
      <c r="BDC176" s="11"/>
      <c r="BDD176" s="11"/>
      <c r="BDE176" s="11"/>
      <c r="BDF176" s="11"/>
      <c r="BDG176" s="11"/>
      <c r="BDH176" s="11"/>
      <c r="BDI176" s="11"/>
      <c r="BDJ176" s="11"/>
      <c r="BDK176" s="11"/>
      <c r="BDL176" s="11"/>
      <c r="BDM176" s="11"/>
      <c r="BDN176" s="11"/>
      <c r="BDO176" s="11"/>
      <c r="BDP176" s="11"/>
      <c r="BDQ176" s="11"/>
      <c r="BDR176" s="11"/>
      <c r="BDS176" s="11"/>
      <c r="BDT176" s="11"/>
      <c r="BDU176" s="11"/>
      <c r="BDV176" s="11"/>
      <c r="BDW176" s="11"/>
      <c r="BDX176" s="11"/>
      <c r="BDY176" s="11"/>
      <c r="BDZ176" s="11"/>
      <c r="BEA176" s="11"/>
      <c r="BEB176" s="11"/>
      <c r="BEC176" s="11"/>
      <c r="BED176" s="11"/>
      <c r="BEE176" s="11"/>
      <c r="BEF176" s="11"/>
      <c r="BEG176" s="11"/>
      <c r="BEH176" s="11"/>
      <c r="BEI176" s="11"/>
      <c r="BEJ176" s="11"/>
      <c r="BEK176" s="11"/>
      <c r="BEL176" s="11"/>
      <c r="BEM176" s="11"/>
      <c r="BEN176" s="11"/>
      <c r="BEO176" s="11"/>
      <c r="BEP176" s="11"/>
      <c r="BEQ176" s="11"/>
      <c r="BER176" s="11"/>
      <c r="BES176" s="11"/>
      <c r="BET176" s="11"/>
      <c r="BEU176" s="11"/>
      <c r="BEV176" s="11"/>
      <c r="BEW176" s="11"/>
      <c r="BEX176" s="11"/>
      <c r="BEY176" s="11"/>
      <c r="BEZ176" s="11"/>
      <c r="BFA176" s="11"/>
      <c r="BFB176" s="11"/>
      <c r="BFC176" s="11"/>
      <c r="BFD176" s="11"/>
      <c r="BFE176" s="11"/>
      <c r="BFF176" s="11"/>
      <c r="BFG176" s="11"/>
      <c r="BFH176" s="11"/>
      <c r="BFI176" s="11"/>
      <c r="BFJ176" s="11"/>
      <c r="BFK176" s="11"/>
      <c r="BFL176" s="11"/>
      <c r="BFM176" s="11"/>
      <c r="BFN176" s="11"/>
      <c r="BFO176" s="11"/>
      <c r="BFP176" s="11"/>
      <c r="BFQ176" s="11"/>
      <c r="BFR176" s="11"/>
      <c r="BFS176" s="11"/>
      <c r="BFT176" s="11"/>
      <c r="BFU176" s="11"/>
      <c r="BFV176" s="11"/>
      <c r="BFW176" s="11"/>
      <c r="BFX176" s="11"/>
      <c r="BFY176" s="11"/>
      <c r="BFZ176" s="11"/>
      <c r="BGA176" s="11"/>
      <c r="BGB176" s="11"/>
      <c r="BGC176" s="11"/>
      <c r="BGD176" s="11"/>
      <c r="BGE176" s="11"/>
      <c r="BGF176" s="11"/>
      <c r="BGG176" s="11"/>
      <c r="BGH176" s="11"/>
      <c r="BGI176" s="11"/>
      <c r="BGJ176" s="11"/>
      <c r="BGK176" s="11"/>
      <c r="BGL176" s="11"/>
      <c r="BGM176" s="11"/>
      <c r="BGN176" s="11"/>
      <c r="BGO176" s="11"/>
      <c r="BGP176" s="11"/>
      <c r="BGQ176" s="11"/>
      <c r="BGR176" s="11"/>
      <c r="BGS176" s="11"/>
      <c r="BGT176" s="11"/>
      <c r="BGU176" s="11"/>
      <c r="BGV176" s="11"/>
      <c r="BGW176" s="11"/>
      <c r="BGX176" s="11"/>
      <c r="BGY176" s="11"/>
      <c r="BGZ176" s="11"/>
      <c r="BHA176" s="11"/>
      <c r="BHB176" s="11"/>
      <c r="BHC176" s="11"/>
      <c r="BHD176" s="11"/>
      <c r="BHE176" s="11"/>
      <c r="BHF176" s="11"/>
      <c r="BHG176" s="11"/>
      <c r="BHH176" s="11"/>
      <c r="BHI176" s="11"/>
      <c r="BHJ176" s="11"/>
      <c r="BHK176" s="11"/>
      <c r="BHL176" s="11"/>
      <c r="BHM176" s="11"/>
      <c r="BHN176" s="11"/>
      <c r="BHO176" s="11"/>
      <c r="BHP176" s="11"/>
      <c r="BHQ176" s="11"/>
      <c r="BHR176" s="11"/>
      <c r="BHS176" s="11"/>
      <c r="BHT176" s="11"/>
      <c r="BHU176" s="11"/>
      <c r="BHV176" s="11"/>
      <c r="BHW176" s="11"/>
      <c r="BHX176" s="11"/>
      <c r="BHY176" s="11"/>
      <c r="BHZ176" s="11"/>
      <c r="BIA176" s="11"/>
      <c r="BIB176" s="11"/>
      <c r="BIC176" s="11"/>
      <c r="BID176" s="11"/>
      <c r="BIE176" s="11"/>
      <c r="BIF176" s="11"/>
      <c r="BIG176" s="11"/>
      <c r="BIH176" s="11"/>
      <c r="BII176" s="11"/>
      <c r="BIJ176" s="11"/>
      <c r="BIK176" s="11"/>
      <c r="BIL176" s="11"/>
      <c r="BIM176" s="11"/>
      <c r="BIN176" s="11"/>
      <c r="BIO176" s="11"/>
      <c r="BIP176" s="11"/>
      <c r="BIQ176" s="11"/>
      <c r="BIR176" s="11"/>
      <c r="BIS176" s="11"/>
      <c r="BIT176" s="11"/>
      <c r="BIU176" s="11"/>
      <c r="BIV176" s="11"/>
      <c r="BIW176" s="11"/>
      <c r="BIX176" s="11"/>
      <c r="BIY176" s="11"/>
      <c r="BIZ176" s="11"/>
      <c r="BJA176" s="11"/>
      <c r="BJB176" s="11"/>
      <c r="BJC176" s="11"/>
      <c r="BJD176" s="11"/>
      <c r="BJE176" s="11"/>
      <c r="BJF176" s="11"/>
      <c r="BJG176" s="11"/>
      <c r="BJH176" s="11"/>
      <c r="BJI176" s="11"/>
      <c r="BJJ176" s="11"/>
      <c r="BJK176" s="11"/>
      <c r="BJL176" s="11"/>
      <c r="BJM176" s="11"/>
      <c r="BJN176" s="11"/>
      <c r="BJO176" s="11"/>
      <c r="BJP176" s="11"/>
      <c r="BJQ176" s="11"/>
      <c r="BJR176" s="11"/>
      <c r="BJS176" s="11"/>
      <c r="BJT176" s="11"/>
      <c r="BJU176" s="11"/>
      <c r="BJV176" s="11"/>
      <c r="BJW176" s="11"/>
      <c r="BJX176" s="11"/>
      <c r="BJY176" s="11"/>
      <c r="BJZ176" s="11"/>
      <c r="BKA176" s="11"/>
      <c r="BKB176" s="11"/>
      <c r="BKC176" s="11"/>
      <c r="BKD176" s="11"/>
      <c r="BKE176" s="11"/>
      <c r="BKF176" s="11"/>
      <c r="BKG176" s="11"/>
      <c r="BKH176" s="11"/>
      <c r="BKI176" s="11"/>
      <c r="BKJ176" s="11"/>
      <c r="BKK176" s="11"/>
      <c r="BKL176" s="11"/>
      <c r="BKM176" s="11"/>
      <c r="BKN176" s="11"/>
      <c r="BKO176" s="11"/>
      <c r="BKP176" s="11"/>
      <c r="BKQ176" s="11"/>
      <c r="BKR176" s="11"/>
      <c r="BKS176" s="11"/>
      <c r="BKT176" s="11"/>
      <c r="BKU176" s="11"/>
      <c r="BKV176" s="11"/>
      <c r="BKW176" s="11"/>
      <c r="BKX176" s="11"/>
      <c r="BKY176" s="11"/>
      <c r="BKZ176" s="11"/>
      <c r="BLA176" s="11"/>
      <c r="BLB176" s="11"/>
      <c r="BLC176" s="11"/>
      <c r="BLD176" s="11"/>
      <c r="BLE176" s="11"/>
      <c r="BLF176" s="11"/>
      <c r="BLG176" s="11"/>
      <c r="BLH176" s="11"/>
      <c r="BLI176" s="11"/>
      <c r="BLJ176" s="11"/>
      <c r="BLK176" s="11"/>
      <c r="BLL176" s="11"/>
      <c r="BLM176" s="11"/>
      <c r="BLN176" s="11"/>
      <c r="BLO176" s="11"/>
      <c r="BLP176" s="11"/>
      <c r="BLQ176" s="11"/>
      <c r="BLR176" s="11"/>
      <c r="BLS176" s="11"/>
      <c r="BLT176" s="11"/>
      <c r="BLU176" s="11"/>
      <c r="BLV176" s="11"/>
      <c r="BLW176" s="11"/>
      <c r="BLX176" s="11"/>
      <c r="BLY176" s="11"/>
      <c r="BLZ176" s="11"/>
      <c r="BMA176" s="11"/>
      <c r="BMB176" s="11"/>
      <c r="BMC176" s="11"/>
      <c r="BMD176" s="11"/>
      <c r="BME176" s="11"/>
      <c r="BMF176" s="11"/>
      <c r="BMG176" s="11"/>
      <c r="BMH176" s="11"/>
      <c r="BMI176" s="11"/>
      <c r="BMJ176" s="11"/>
      <c r="BMK176" s="11"/>
      <c r="BML176" s="11"/>
      <c r="BMM176" s="11"/>
      <c r="BMN176" s="11"/>
      <c r="BMO176" s="11"/>
      <c r="BMP176" s="11"/>
      <c r="BMQ176" s="11"/>
      <c r="BMR176" s="11"/>
      <c r="BMS176" s="11"/>
      <c r="BMT176" s="11"/>
      <c r="BMU176" s="11"/>
      <c r="BMV176" s="11"/>
      <c r="BMW176" s="11"/>
      <c r="BMX176" s="11"/>
      <c r="BMY176" s="11"/>
      <c r="BMZ176" s="11"/>
      <c r="BNA176" s="11"/>
      <c r="BNB176" s="11"/>
      <c r="BNC176" s="11"/>
      <c r="BND176" s="11"/>
      <c r="BNE176" s="11"/>
      <c r="BNF176" s="11"/>
      <c r="BNG176" s="11"/>
      <c r="BNH176" s="11"/>
      <c r="BNI176" s="11"/>
      <c r="BNJ176" s="11"/>
      <c r="BNK176" s="11"/>
      <c r="BNL176" s="11"/>
      <c r="BNM176" s="11"/>
      <c r="BNN176" s="11"/>
      <c r="BNO176" s="11"/>
      <c r="BNP176" s="11"/>
      <c r="BNQ176" s="11"/>
      <c r="BNR176" s="11"/>
      <c r="BNS176" s="11"/>
      <c r="BNT176" s="11"/>
      <c r="BNU176" s="11"/>
      <c r="BNV176" s="11"/>
      <c r="BNW176" s="11"/>
      <c r="BNX176" s="11"/>
      <c r="BNY176" s="11"/>
      <c r="BNZ176" s="11"/>
      <c r="BOA176" s="11"/>
      <c r="BOB176" s="11"/>
      <c r="BOC176" s="11"/>
      <c r="BOD176" s="11"/>
      <c r="BOE176" s="11"/>
      <c r="BOF176" s="11"/>
      <c r="BOG176" s="11"/>
      <c r="BOH176" s="11"/>
      <c r="BOI176" s="11"/>
      <c r="BOJ176" s="11"/>
      <c r="BOK176" s="11"/>
      <c r="BOL176" s="11"/>
      <c r="BOM176" s="11"/>
      <c r="BON176" s="11"/>
      <c r="BOO176" s="11"/>
      <c r="BOP176" s="11"/>
      <c r="BOQ176" s="11"/>
      <c r="BOR176" s="11"/>
      <c r="BOS176" s="11"/>
      <c r="BOT176" s="11"/>
      <c r="BOU176" s="11"/>
      <c r="BOV176" s="11"/>
      <c r="BOW176" s="11"/>
      <c r="BOX176" s="11"/>
      <c r="BOY176" s="11"/>
      <c r="BOZ176" s="11"/>
      <c r="BPA176" s="11"/>
      <c r="BPB176" s="11"/>
      <c r="BPC176" s="11"/>
      <c r="BPD176" s="11"/>
      <c r="BPE176" s="11"/>
      <c r="BPF176" s="11"/>
      <c r="BPG176" s="11"/>
      <c r="BPH176" s="11"/>
      <c r="BPI176" s="11"/>
      <c r="BPJ176" s="11"/>
      <c r="BPK176" s="11"/>
      <c r="BPL176" s="11"/>
      <c r="BPM176" s="11"/>
      <c r="BPN176" s="11"/>
      <c r="BPO176" s="11"/>
      <c r="BPP176" s="11"/>
      <c r="BPQ176" s="11"/>
      <c r="BPR176" s="11"/>
      <c r="BPS176" s="11"/>
      <c r="BPT176" s="11"/>
      <c r="BPU176" s="11"/>
      <c r="BPV176" s="11"/>
      <c r="BPW176" s="11"/>
      <c r="BPX176" s="11"/>
      <c r="BPY176" s="11"/>
      <c r="BPZ176" s="11"/>
      <c r="BQA176" s="11"/>
      <c r="BQB176" s="11"/>
      <c r="BQC176" s="11"/>
      <c r="BQD176" s="11"/>
      <c r="BQE176" s="11"/>
      <c r="BQF176" s="11"/>
      <c r="BQG176" s="11"/>
      <c r="BQH176" s="11"/>
      <c r="BQI176" s="11"/>
      <c r="BQJ176" s="11"/>
      <c r="BQK176" s="11"/>
      <c r="BQL176" s="11"/>
      <c r="BQM176" s="11"/>
      <c r="BQN176" s="11"/>
      <c r="BQO176" s="11"/>
      <c r="BQP176" s="11"/>
      <c r="BQQ176" s="11"/>
      <c r="BQR176" s="11"/>
      <c r="BQS176" s="11"/>
      <c r="BQT176" s="11"/>
      <c r="BQU176" s="11"/>
      <c r="BQV176" s="11"/>
      <c r="BQW176" s="11"/>
      <c r="BQX176" s="11"/>
      <c r="BQY176" s="11"/>
      <c r="BQZ176" s="11"/>
      <c r="BRA176" s="11"/>
      <c r="BRB176" s="11"/>
      <c r="BRC176" s="11"/>
      <c r="BRD176" s="11"/>
      <c r="BRE176" s="11"/>
      <c r="BRF176" s="11"/>
      <c r="BRG176" s="11"/>
      <c r="BRH176" s="11"/>
      <c r="BRI176" s="11"/>
      <c r="BRJ176" s="11"/>
      <c r="BRK176" s="11"/>
      <c r="BRL176" s="11"/>
      <c r="BRM176" s="11"/>
      <c r="BRN176" s="11"/>
      <c r="BRO176" s="11"/>
      <c r="BRP176" s="11"/>
      <c r="BRQ176" s="11"/>
      <c r="BRR176" s="11"/>
      <c r="BRS176" s="11"/>
      <c r="BRT176" s="11"/>
      <c r="BRU176" s="11"/>
      <c r="BRV176" s="11"/>
      <c r="BRW176" s="11"/>
      <c r="BRX176" s="11"/>
      <c r="BRY176" s="11"/>
      <c r="BRZ176" s="11"/>
      <c r="BSA176" s="11"/>
      <c r="BSB176" s="11"/>
      <c r="BSC176" s="11"/>
      <c r="BSD176" s="11"/>
      <c r="BSE176" s="11"/>
      <c r="BSF176" s="11"/>
      <c r="BSG176" s="11"/>
      <c r="BSH176" s="11"/>
      <c r="BSI176" s="11"/>
      <c r="BSJ176" s="11"/>
      <c r="BSK176" s="11"/>
      <c r="BSL176" s="11"/>
      <c r="BSM176" s="11"/>
      <c r="BSN176" s="11"/>
      <c r="BSO176" s="11"/>
      <c r="BSP176" s="11"/>
      <c r="BSQ176" s="11"/>
      <c r="BSR176" s="11"/>
      <c r="BSS176" s="11"/>
      <c r="BST176" s="11"/>
      <c r="BSU176" s="11"/>
      <c r="BSV176" s="11"/>
      <c r="BSW176" s="11"/>
      <c r="BSX176" s="11"/>
      <c r="BSY176" s="11"/>
      <c r="BSZ176" s="11"/>
      <c r="BTA176" s="11"/>
      <c r="BTB176" s="11"/>
      <c r="BTC176" s="11"/>
      <c r="BTD176" s="11"/>
      <c r="BTE176" s="11"/>
      <c r="BTF176" s="11"/>
      <c r="BTG176" s="11"/>
      <c r="BTH176" s="11"/>
      <c r="BTI176" s="11"/>
      <c r="BTJ176" s="11"/>
      <c r="BTK176" s="11"/>
      <c r="BTL176" s="11"/>
      <c r="BTM176" s="11"/>
      <c r="BTN176" s="11"/>
      <c r="BTO176" s="11"/>
      <c r="BTP176" s="11"/>
      <c r="BTQ176" s="11"/>
      <c r="BTR176" s="11"/>
      <c r="BTS176" s="11"/>
      <c r="BTT176" s="11"/>
      <c r="BTU176" s="11"/>
      <c r="BTV176" s="11"/>
      <c r="BTW176" s="11"/>
      <c r="BTX176" s="11"/>
      <c r="BTY176" s="11"/>
      <c r="BTZ176" s="11"/>
      <c r="BUA176" s="11"/>
      <c r="BUB176" s="11"/>
      <c r="BUC176" s="11"/>
      <c r="BUD176" s="11"/>
      <c r="BUE176" s="11"/>
      <c r="BUF176" s="11"/>
      <c r="BUG176" s="11"/>
      <c r="BUH176" s="11"/>
      <c r="BUI176" s="11"/>
      <c r="BUJ176" s="11"/>
      <c r="BUK176" s="11"/>
      <c r="BUL176" s="11"/>
      <c r="BUM176" s="11"/>
      <c r="BUN176" s="11"/>
      <c r="BUO176" s="11"/>
      <c r="BUP176" s="11"/>
      <c r="BUQ176" s="11"/>
      <c r="BUR176" s="11"/>
      <c r="BUS176" s="11"/>
      <c r="BUT176" s="11"/>
      <c r="BUU176" s="11"/>
      <c r="BUV176" s="11"/>
      <c r="BUW176" s="11"/>
      <c r="BUX176" s="11"/>
      <c r="BUY176" s="11"/>
      <c r="BUZ176" s="11"/>
      <c r="BVA176" s="11"/>
      <c r="BVB176" s="11"/>
      <c r="BVC176" s="11"/>
      <c r="BVD176" s="11"/>
      <c r="BVE176" s="11"/>
      <c r="BVF176" s="11"/>
      <c r="BVG176" s="11"/>
      <c r="BVH176" s="11"/>
      <c r="BVI176" s="11"/>
      <c r="BVJ176" s="11"/>
      <c r="BVK176" s="11"/>
      <c r="BVL176" s="11"/>
      <c r="BVM176" s="11"/>
      <c r="BVN176" s="11"/>
      <c r="BVO176" s="11"/>
      <c r="BVP176" s="11"/>
      <c r="BVQ176" s="11"/>
      <c r="BVR176" s="11"/>
      <c r="BVS176" s="11"/>
      <c r="BVT176" s="11"/>
      <c r="BVU176" s="11"/>
      <c r="BVV176" s="11"/>
      <c r="BVW176" s="11"/>
      <c r="BVX176" s="11"/>
      <c r="BVY176" s="11"/>
      <c r="BVZ176" s="11"/>
      <c r="BWA176" s="11"/>
      <c r="BWB176" s="11"/>
      <c r="BWC176" s="11"/>
      <c r="BWD176" s="11"/>
      <c r="BWE176" s="11"/>
      <c r="BWF176" s="11"/>
      <c r="BWG176" s="11"/>
      <c r="BWH176" s="11"/>
      <c r="BWI176" s="11"/>
      <c r="BWJ176" s="11"/>
      <c r="BWK176" s="11"/>
      <c r="BWL176" s="11"/>
      <c r="BWM176" s="11"/>
      <c r="BWN176" s="11"/>
      <c r="BWO176" s="11"/>
      <c r="BWP176" s="11"/>
      <c r="BWQ176" s="11"/>
      <c r="BWR176" s="11"/>
      <c r="BWS176" s="11"/>
      <c r="BWT176" s="11"/>
      <c r="BWU176" s="11"/>
      <c r="BWV176" s="11"/>
      <c r="BWW176" s="11"/>
      <c r="BWX176" s="11"/>
      <c r="BWY176" s="11"/>
      <c r="BWZ176" s="11"/>
      <c r="BXA176" s="11"/>
      <c r="BXB176" s="11"/>
      <c r="BXC176" s="11"/>
      <c r="BXD176" s="11"/>
      <c r="BXE176" s="11"/>
      <c r="BXF176" s="11"/>
      <c r="BXG176" s="11"/>
      <c r="BXH176" s="11"/>
      <c r="BXI176" s="11"/>
      <c r="BXJ176" s="11"/>
      <c r="BXK176" s="11"/>
      <c r="BXL176" s="11"/>
      <c r="BXM176" s="11"/>
      <c r="BXN176" s="11"/>
      <c r="BXO176" s="11"/>
      <c r="BXP176" s="11"/>
      <c r="BXQ176" s="11"/>
      <c r="BXR176" s="11"/>
      <c r="BXS176" s="11"/>
      <c r="BXT176" s="11"/>
      <c r="BXU176" s="11"/>
      <c r="BXV176" s="11"/>
      <c r="BXW176" s="11"/>
      <c r="BXX176" s="11"/>
      <c r="BXY176" s="11"/>
      <c r="BXZ176" s="11"/>
      <c r="BYA176" s="11"/>
      <c r="BYB176" s="11"/>
      <c r="BYC176" s="11"/>
      <c r="BYD176" s="11"/>
      <c r="BYE176" s="11"/>
      <c r="BYF176" s="11"/>
      <c r="BYG176" s="11"/>
      <c r="BYH176" s="11"/>
      <c r="BYI176" s="11"/>
      <c r="BYJ176" s="11"/>
      <c r="BYK176" s="11"/>
      <c r="BYL176" s="11"/>
      <c r="BYM176" s="11"/>
      <c r="BYN176" s="11"/>
      <c r="BYO176" s="11"/>
      <c r="BYP176" s="11"/>
      <c r="BYQ176" s="11"/>
      <c r="BYR176" s="11"/>
      <c r="BYS176" s="11"/>
      <c r="BYT176" s="11"/>
      <c r="BYU176" s="11"/>
      <c r="BYV176" s="11"/>
      <c r="BYW176" s="11"/>
      <c r="BYX176" s="11"/>
      <c r="BYY176" s="11"/>
      <c r="BYZ176" s="11"/>
      <c r="BZA176" s="11"/>
      <c r="BZB176" s="11"/>
      <c r="BZC176" s="11"/>
      <c r="BZD176" s="11"/>
      <c r="BZE176" s="11"/>
      <c r="BZF176" s="11"/>
      <c r="BZG176" s="11"/>
      <c r="BZH176" s="11"/>
      <c r="BZI176" s="11"/>
      <c r="BZJ176" s="11"/>
      <c r="BZK176" s="11"/>
      <c r="BZL176" s="11"/>
      <c r="BZM176" s="11"/>
      <c r="BZN176" s="11"/>
      <c r="BZO176" s="11"/>
      <c r="BZP176" s="11"/>
      <c r="BZQ176" s="11"/>
      <c r="BZR176" s="11"/>
      <c r="BZS176" s="11"/>
      <c r="BZT176" s="11"/>
      <c r="BZU176" s="11"/>
      <c r="BZV176" s="11"/>
      <c r="BZW176" s="11"/>
      <c r="BZX176" s="11"/>
      <c r="BZY176" s="11"/>
      <c r="BZZ176" s="11"/>
      <c r="CAA176" s="11"/>
      <c r="CAB176" s="11"/>
      <c r="CAC176" s="11"/>
      <c r="CAD176" s="11"/>
      <c r="CAE176" s="11"/>
      <c r="CAF176" s="11"/>
      <c r="CAG176" s="11"/>
      <c r="CAH176" s="11"/>
      <c r="CAI176" s="11"/>
      <c r="CAJ176" s="11"/>
      <c r="CAK176" s="11"/>
      <c r="CAL176" s="11"/>
      <c r="CAM176" s="11"/>
      <c r="CAN176" s="11"/>
      <c r="CAO176" s="11"/>
      <c r="CAP176" s="11"/>
      <c r="CAQ176" s="11"/>
      <c r="CAR176" s="11"/>
      <c r="CAS176" s="11"/>
      <c r="CAT176" s="11"/>
      <c r="CAU176" s="11"/>
      <c r="CAV176" s="11"/>
      <c r="CAW176" s="11"/>
      <c r="CAX176" s="11"/>
      <c r="CAY176" s="11"/>
      <c r="CAZ176" s="11"/>
      <c r="CBA176" s="11"/>
      <c r="CBB176" s="11"/>
      <c r="CBC176" s="11"/>
      <c r="CBD176" s="11"/>
      <c r="CBE176" s="11"/>
      <c r="CBF176" s="11"/>
      <c r="CBG176" s="11"/>
      <c r="CBH176" s="11"/>
      <c r="CBI176" s="11"/>
      <c r="CBJ176" s="11"/>
      <c r="CBK176" s="11"/>
      <c r="CBL176" s="11"/>
      <c r="CBM176" s="11"/>
      <c r="CBN176" s="11"/>
      <c r="CBO176" s="11"/>
      <c r="CBP176" s="11"/>
      <c r="CBQ176" s="11"/>
      <c r="CBR176" s="11"/>
      <c r="CBS176" s="11"/>
      <c r="CBT176" s="11"/>
      <c r="CBU176" s="11"/>
      <c r="CBV176" s="11"/>
      <c r="CBW176" s="11"/>
      <c r="CBX176" s="11"/>
      <c r="CBY176" s="11"/>
      <c r="CBZ176" s="11"/>
      <c r="CCA176" s="11"/>
      <c r="CCB176" s="11"/>
      <c r="CCC176" s="11"/>
      <c r="CCD176" s="11"/>
      <c r="CCE176" s="11"/>
      <c r="CCF176" s="11"/>
      <c r="CCG176" s="11"/>
      <c r="CCH176" s="11"/>
      <c r="CCI176" s="11"/>
      <c r="CCJ176" s="11"/>
      <c r="CCK176" s="11"/>
      <c r="CCL176" s="11"/>
      <c r="CCM176" s="11"/>
      <c r="CCN176" s="11"/>
      <c r="CCO176" s="11"/>
      <c r="CCP176" s="11"/>
      <c r="CCQ176" s="11"/>
      <c r="CCR176" s="11"/>
      <c r="CCS176" s="11"/>
      <c r="CCT176" s="11"/>
      <c r="CCU176" s="11"/>
      <c r="CCV176" s="11"/>
      <c r="CCW176" s="11"/>
      <c r="CCX176" s="11"/>
      <c r="CCY176" s="11"/>
      <c r="CCZ176" s="11"/>
      <c r="CDA176" s="11"/>
      <c r="CDB176" s="11"/>
      <c r="CDC176" s="11"/>
      <c r="CDD176" s="11"/>
      <c r="CDE176" s="11"/>
      <c r="CDF176" s="11"/>
      <c r="CDG176" s="11"/>
      <c r="CDH176" s="11"/>
      <c r="CDI176" s="11"/>
      <c r="CDJ176" s="11"/>
      <c r="CDK176" s="11"/>
      <c r="CDL176" s="11"/>
      <c r="CDM176" s="11"/>
      <c r="CDN176" s="11"/>
      <c r="CDO176" s="11"/>
      <c r="CDP176" s="11"/>
      <c r="CDQ176" s="11"/>
      <c r="CDR176" s="11"/>
      <c r="CDS176" s="11"/>
      <c r="CDT176" s="11"/>
      <c r="CDU176" s="11"/>
      <c r="CDV176" s="11"/>
      <c r="CDW176" s="11"/>
      <c r="CDX176" s="11"/>
      <c r="CDY176" s="11"/>
      <c r="CDZ176" s="11"/>
      <c r="CEA176" s="11"/>
      <c r="CEB176" s="11"/>
      <c r="CEC176" s="11"/>
      <c r="CED176" s="11"/>
      <c r="CEE176" s="11"/>
      <c r="CEF176" s="11"/>
      <c r="CEG176" s="11"/>
      <c r="CEH176" s="11"/>
      <c r="CEI176" s="11"/>
      <c r="CEJ176" s="11"/>
      <c r="CEK176" s="11"/>
      <c r="CEL176" s="11"/>
      <c r="CEM176" s="11"/>
      <c r="CEN176" s="11"/>
      <c r="CEO176" s="11"/>
      <c r="CEP176" s="11"/>
      <c r="CEQ176" s="11"/>
      <c r="CER176" s="11"/>
      <c r="CES176" s="11"/>
      <c r="CET176" s="11"/>
      <c r="CEU176" s="11"/>
      <c r="CEV176" s="11"/>
      <c r="CEW176" s="11"/>
      <c r="CEX176" s="11"/>
      <c r="CEY176" s="11"/>
      <c r="CEZ176" s="11"/>
      <c r="CFA176" s="11"/>
      <c r="CFB176" s="11"/>
      <c r="CFC176" s="11"/>
      <c r="CFD176" s="11"/>
      <c r="CFE176" s="11"/>
      <c r="CFF176" s="11"/>
      <c r="CFG176" s="11"/>
      <c r="CFH176" s="11"/>
      <c r="CFI176" s="11"/>
      <c r="CFJ176" s="11"/>
      <c r="CFK176" s="11"/>
      <c r="CFL176" s="11"/>
      <c r="CFM176" s="11"/>
      <c r="CFN176" s="11"/>
      <c r="CFO176" s="11"/>
      <c r="CFP176" s="11"/>
      <c r="CFQ176" s="11"/>
      <c r="CFR176" s="11"/>
      <c r="CFS176" s="11"/>
      <c r="CFT176" s="11"/>
      <c r="CFU176" s="11"/>
      <c r="CFV176" s="11"/>
      <c r="CFW176" s="11"/>
      <c r="CFX176" s="11"/>
      <c r="CFY176" s="11"/>
      <c r="CFZ176" s="11"/>
      <c r="CGA176" s="11"/>
      <c r="CGB176" s="11"/>
      <c r="CGC176" s="11"/>
      <c r="CGD176" s="11"/>
      <c r="CGE176" s="11"/>
      <c r="CGF176" s="11"/>
      <c r="CGG176" s="11"/>
      <c r="CGH176" s="11"/>
      <c r="CGI176" s="11"/>
      <c r="CGJ176" s="11"/>
      <c r="CGK176" s="11"/>
      <c r="CGL176" s="11"/>
      <c r="CGM176" s="11"/>
      <c r="CGN176" s="11"/>
      <c r="CGO176" s="11"/>
      <c r="CGP176" s="11"/>
      <c r="CGQ176" s="11"/>
      <c r="CGR176" s="11"/>
      <c r="CGS176" s="11"/>
      <c r="CGT176" s="11"/>
      <c r="CGU176" s="11"/>
      <c r="CGV176" s="11"/>
      <c r="CGW176" s="11"/>
      <c r="CGX176" s="11"/>
      <c r="CGY176" s="11"/>
      <c r="CGZ176" s="11"/>
      <c r="CHA176" s="11"/>
      <c r="CHB176" s="11"/>
      <c r="CHC176" s="11"/>
      <c r="CHD176" s="11"/>
      <c r="CHE176" s="11"/>
      <c r="CHF176" s="11"/>
      <c r="CHG176" s="11"/>
      <c r="CHH176" s="11"/>
      <c r="CHI176" s="11"/>
      <c r="CHJ176" s="11"/>
      <c r="CHK176" s="11"/>
      <c r="CHL176" s="11"/>
      <c r="CHM176" s="11"/>
      <c r="CHN176" s="11"/>
      <c r="CHO176" s="11"/>
      <c r="CHP176" s="11"/>
      <c r="CHQ176" s="11"/>
      <c r="CHR176" s="11"/>
      <c r="CHS176" s="11"/>
      <c r="CHT176" s="11"/>
      <c r="CHU176" s="11"/>
      <c r="CHV176" s="11"/>
      <c r="CHW176" s="11"/>
      <c r="CHX176" s="11"/>
      <c r="CHY176" s="11"/>
      <c r="CHZ176" s="11"/>
      <c r="CIA176" s="11"/>
      <c r="CIB176" s="11"/>
      <c r="CIC176" s="11"/>
      <c r="CID176" s="11"/>
      <c r="CIE176" s="11"/>
      <c r="CIF176" s="11"/>
      <c r="CIG176" s="11"/>
      <c r="CIH176" s="11"/>
      <c r="CII176" s="11"/>
      <c r="CIJ176" s="11"/>
      <c r="CIK176" s="11"/>
      <c r="CIL176" s="11"/>
      <c r="CIM176" s="11"/>
      <c r="CIN176" s="11"/>
      <c r="CIO176" s="11"/>
      <c r="CIP176" s="11"/>
      <c r="CIQ176" s="11"/>
      <c r="CIR176" s="11"/>
      <c r="CIS176" s="11"/>
      <c r="CIT176" s="11"/>
      <c r="CIU176" s="11"/>
      <c r="CIV176" s="11"/>
      <c r="CIW176" s="11"/>
      <c r="CIX176" s="11"/>
      <c r="CIY176" s="11"/>
      <c r="CIZ176" s="11"/>
      <c r="CJA176" s="11"/>
      <c r="CJB176" s="11"/>
      <c r="CJC176" s="11"/>
      <c r="CJD176" s="11"/>
      <c r="CJE176" s="11"/>
      <c r="CJF176" s="11"/>
      <c r="CJG176" s="11"/>
      <c r="CJH176" s="11"/>
      <c r="CJI176" s="11"/>
      <c r="CJJ176" s="11"/>
      <c r="CJK176" s="11"/>
      <c r="CJL176" s="11"/>
      <c r="CJM176" s="11"/>
      <c r="CJN176" s="11"/>
      <c r="CJO176" s="11"/>
      <c r="CJP176" s="11"/>
      <c r="CJQ176" s="11"/>
      <c r="CJR176" s="11"/>
      <c r="CJS176" s="11"/>
      <c r="CJT176" s="11"/>
      <c r="CJU176" s="11"/>
      <c r="CJV176" s="11"/>
      <c r="CJW176" s="11"/>
      <c r="CJX176" s="11"/>
      <c r="CJY176" s="11"/>
      <c r="CJZ176" s="11"/>
      <c r="CKA176" s="11"/>
      <c r="CKB176" s="11"/>
      <c r="CKC176" s="11"/>
      <c r="CKD176" s="11"/>
      <c r="CKE176" s="11"/>
      <c r="CKF176" s="11"/>
      <c r="CKG176" s="11"/>
      <c r="CKH176" s="11"/>
      <c r="CKI176" s="11"/>
      <c r="CKJ176" s="11"/>
      <c r="CKK176" s="11"/>
      <c r="CKL176" s="11"/>
      <c r="CKM176" s="11"/>
      <c r="CKN176" s="11"/>
      <c r="CKO176" s="11"/>
      <c r="CKP176" s="11"/>
      <c r="CKQ176" s="11"/>
      <c r="CKR176" s="11"/>
      <c r="CKS176" s="11"/>
      <c r="CKT176" s="11"/>
      <c r="CKU176" s="11"/>
      <c r="CKV176" s="11"/>
      <c r="CKW176" s="11"/>
      <c r="CKX176" s="11"/>
      <c r="CKY176" s="11"/>
      <c r="CKZ176" s="11"/>
      <c r="CLA176" s="11"/>
      <c r="CLB176" s="11"/>
      <c r="CLC176" s="11"/>
      <c r="CLD176" s="11"/>
      <c r="CLE176" s="11"/>
      <c r="CLF176" s="11"/>
      <c r="CLG176" s="11"/>
      <c r="CLH176" s="11"/>
      <c r="CLI176" s="11"/>
      <c r="CLJ176" s="11"/>
      <c r="CLK176" s="11"/>
      <c r="CLL176" s="11"/>
      <c r="CLM176" s="11"/>
      <c r="CLN176" s="11"/>
      <c r="CLO176" s="11"/>
      <c r="CLP176" s="11"/>
      <c r="CLQ176" s="11"/>
      <c r="CLR176" s="11"/>
      <c r="CLS176" s="11"/>
      <c r="CLT176" s="11"/>
      <c r="CLU176" s="11"/>
      <c r="CLV176" s="11"/>
      <c r="CLW176" s="11"/>
      <c r="CLX176" s="11"/>
      <c r="CLY176" s="11"/>
      <c r="CLZ176" s="11"/>
      <c r="CMA176" s="11"/>
      <c r="CMB176" s="11"/>
      <c r="CMC176" s="11"/>
      <c r="CMD176" s="11"/>
      <c r="CME176" s="11"/>
      <c r="CMF176" s="11"/>
      <c r="CMG176" s="11"/>
      <c r="CMH176" s="11"/>
      <c r="CMI176" s="11"/>
      <c r="CMJ176" s="11"/>
      <c r="CMK176" s="11"/>
      <c r="CML176" s="11"/>
      <c r="CMM176" s="11"/>
      <c r="CMN176" s="11"/>
      <c r="CMO176" s="11"/>
      <c r="CMP176" s="11"/>
      <c r="CMQ176" s="11"/>
      <c r="CMR176" s="11"/>
      <c r="CMS176" s="11"/>
      <c r="CMT176" s="11"/>
      <c r="CMU176" s="11"/>
      <c r="CMV176" s="11"/>
      <c r="CMW176" s="11"/>
      <c r="CMX176" s="11"/>
      <c r="CMY176" s="11"/>
      <c r="CMZ176" s="11"/>
      <c r="CNA176" s="11"/>
      <c r="CNB176" s="11"/>
      <c r="CNC176" s="11"/>
      <c r="CND176" s="11"/>
      <c r="CNE176" s="11"/>
      <c r="CNF176" s="11"/>
      <c r="CNG176" s="11"/>
      <c r="CNH176" s="11"/>
      <c r="CNI176" s="11"/>
      <c r="CNJ176" s="11"/>
      <c r="CNK176" s="11"/>
      <c r="CNL176" s="11"/>
      <c r="CNM176" s="11"/>
      <c r="CNN176" s="11"/>
      <c r="CNO176" s="11"/>
      <c r="CNP176" s="11"/>
      <c r="CNQ176" s="11"/>
      <c r="CNR176" s="11"/>
      <c r="CNS176" s="11"/>
      <c r="CNT176" s="11"/>
      <c r="CNU176" s="11"/>
      <c r="CNV176" s="11"/>
      <c r="CNW176" s="11"/>
      <c r="CNX176" s="11"/>
      <c r="CNY176" s="11"/>
      <c r="CNZ176" s="11"/>
      <c r="COA176" s="11"/>
      <c r="COB176" s="11"/>
      <c r="COC176" s="11"/>
      <c r="COD176" s="11"/>
      <c r="COE176" s="11"/>
      <c r="COF176" s="11"/>
      <c r="COG176" s="11"/>
      <c r="COH176" s="11"/>
      <c r="COI176" s="11"/>
      <c r="COJ176" s="11"/>
      <c r="COK176" s="11"/>
      <c r="COL176" s="11"/>
      <c r="COM176" s="11"/>
      <c r="CON176" s="11"/>
      <c r="COO176" s="11"/>
      <c r="COP176" s="11"/>
      <c r="COQ176" s="11"/>
      <c r="COR176" s="11"/>
      <c r="COS176" s="11"/>
      <c r="COT176" s="11"/>
      <c r="COU176" s="11"/>
      <c r="COV176" s="11"/>
      <c r="COW176" s="11"/>
      <c r="COX176" s="11"/>
      <c r="COY176" s="11"/>
      <c r="COZ176" s="11"/>
      <c r="CPA176" s="11"/>
      <c r="CPB176" s="11"/>
      <c r="CPC176" s="11"/>
      <c r="CPD176" s="11"/>
      <c r="CPE176" s="11"/>
      <c r="CPF176" s="11"/>
      <c r="CPG176" s="11"/>
      <c r="CPH176" s="11"/>
      <c r="CPI176" s="11"/>
      <c r="CPJ176" s="11"/>
      <c r="CPK176" s="11"/>
      <c r="CPL176" s="11"/>
      <c r="CPM176" s="11"/>
      <c r="CPN176" s="11"/>
      <c r="CPO176" s="11"/>
      <c r="CPP176" s="11"/>
      <c r="CPQ176" s="11"/>
      <c r="CPR176" s="11"/>
      <c r="CPS176" s="11"/>
      <c r="CPT176" s="11"/>
      <c r="CPU176" s="11"/>
      <c r="CPV176" s="11"/>
      <c r="CPW176" s="11"/>
      <c r="CPX176" s="11"/>
      <c r="CPY176" s="11"/>
      <c r="CPZ176" s="11"/>
      <c r="CQA176" s="11"/>
      <c r="CQB176" s="11"/>
      <c r="CQC176" s="11"/>
      <c r="CQD176" s="11"/>
      <c r="CQE176" s="11"/>
      <c r="CQF176" s="11"/>
      <c r="CQG176" s="11"/>
      <c r="CQH176" s="11"/>
      <c r="CQI176" s="11"/>
      <c r="CQJ176" s="11"/>
      <c r="CQK176" s="11"/>
      <c r="CQL176" s="11"/>
      <c r="CQM176" s="11"/>
      <c r="CQN176" s="11"/>
      <c r="CQO176" s="11"/>
      <c r="CQP176" s="11"/>
      <c r="CQQ176" s="11"/>
      <c r="CQR176" s="11"/>
      <c r="CQS176" s="11"/>
      <c r="CQT176" s="11"/>
      <c r="CQU176" s="11"/>
      <c r="CQV176" s="11"/>
      <c r="CQW176" s="11"/>
      <c r="CQX176" s="11"/>
      <c r="CQY176" s="11"/>
      <c r="CQZ176" s="11"/>
      <c r="CRA176" s="11"/>
      <c r="CRB176" s="11"/>
      <c r="CRC176" s="11"/>
      <c r="CRD176" s="11"/>
      <c r="CRE176" s="11"/>
      <c r="CRF176" s="11"/>
      <c r="CRG176" s="11"/>
      <c r="CRH176" s="11"/>
      <c r="CRI176" s="11"/>
      <c r="CRJ176" s="11"/>
      <c r="CRK176" s="11"/>
      <c r="CRL176" s="11"/>
      <c r="CRM176" s="11"/>
      <c r="CRN176" s="11"/>
      <c r="CRO176" s="11"/>
      <c r="CRP176" s="11"/>
      <c r="CRQ176" s="11"/>
      <c r="CRR176" s="11"/>
      <c r="CRS176" s="11"/>
      <c r="CRT176" s="11"/>
      <c r="CRU176" s="11"/>
      <c r="CRV176" s="11"/>
      <c r="CRW176" s="11"/>
      <c r="CRX176" s="11"/>
      <c r="CRY176" s="11"/>
      <c r="CRZ176" s="11"/>
      <c r="CSA176" s="11"/>
      <c r="CSB176" s="11"/>
      <c r="CSC176" s="11"/>
      <c r="CSD176" s="11"/>
      <c r="CSE176" s="11"/>
      <c r="CSF176" s="11"/>
      <c r="CSG176" s="11"/>
      <c r="CSH176" s="11"/>
      <c r="CSI176" s="11"/>
      <c r="CSJ176" s="11"/>
      <c r="CSK176" s="11"/>
      <c r="CSL176" s="11"/>
      <c r="CSM176" s="11"/>
      <c r="CSN176" s="11"/>
      <c r="CSO176" s="11"/>
      <c r="CSP176" s="11"/>
      <c r="CSQ176" s="11"/>
      <c r="CSR176" s="11"/>
      <c r="CSS176" s="11"/>
      <c r="CST176" s="11"/>
      <c r="CSU176" s="11"/>
      <c r="CSV176" s="11"/>
      <c r="CSW176" s="11"/>
      <c r="CSX176" s="11"/>
      <c r="CSY176" s="11"/>
      <c r="CSZ176" s="11"/>
      <c r="CTA176" s="11"/>
      <c r="CTB176" s="11"/>
      <c r="CTC176" s="11"/>
      <c r="CTD176" s="11"/>
      <c r="CTE176" s="11"/>
      <c r="CTF176" s="11"/>
      <c r="CTG176" s="11"/>
      <c r="CTH176" s="11"/>
      <c r="CTI176" s="11"/>
      <c r="CTJ176" s="11"/>
      <c r="CTK176" s="11"/>
      <c r="CTL176" s="11"/>
      <c r="CTM176" s="11"/>
      <c r="CTN176" s="11"/>
      <c r="CTO176" s="11"/>
      <c r="CTP176" s="11"/>
      <c r="CTQ176" s="11"/>
      <c r="CTR176" s="11"/>
      <c r="CTS176" s="11"/>
      <c r="CTT176" s="11"/>
      <c r="CTU176" s="11"/>
      <c r="CTV176" s="11"/>
      <c r="CTW176" s="11"/>
      <c r="CTX176" s="11"/>
      <c r="CTY176" s="11"/>
      <c r="CTZ176" s="11"/>
      <c r="CUA176" s="11"/>
      <c r="CUB176" s="11"/>
      <c r="CUC176" s="11"/>
      <c r="CUD176" s="11"/>
      <c r="CUE176" s="11"/>
      <c r="CUF176" s="11"/>
      <c r="CUG176" s="11"/>
      <c r="CUH176" s="11"/>
      <c r="CUI176" s="11"/>
      <c r="CUJ176" s="11"/>
      <c r="CUK176" s="11"/>
      <c r="CUL176" s="11"/>
      <c r="CUM176" s="11"/>
      <c r="CUN176" s="11"/>
      <c r="CUO176" s="11"/>
      <c r="CUP176" s="11"/>
      <c r="CUQ176" s="11"/>
      <c r="CUR176" s="11"/>
      <c r="CUS176" s="11"/>
      <c r="CUT176" s="11"/>
      <c r="CUU176" s="11"/>
      <c r="CUV176" s="11"/>
      <c r="CUW176" s="11"/>
      <c r="CUX176" s="11"/>
      <c r="CUY176" s="11"/>
      <c r="CUZ176" s="11"/>
      <c r="CVA176" s="11"/>
      <c r="CVB176" s="11"/>
      <c r="CVC176" s="11"/>
      <c r="CVD176" s="11"/>
      <c r="CVE176" s="11"/>
      <c r="CVF176" s="11"/>
      <c r="CVG176" s="11"/>
      <c r="CVH176" s="11"/>
      <c r="CVI176" s="11"/>
      <c r="CVJ176" s="11"/>
      <c r="CVK176" s="11"/>
      <c r="CVL176" s="11"/>
      <c r="CVM176" s="11"/>
      <c r="CVN176" s="11"/>
      <c r="CVO176" s="11"/>
      <c r="CVP176" s="11"/>
      <c r="CVQ176" s="11"/>
      <c r="CVR176" s="11"/>
      <c r="CVS176" s="11"/>
      <c r="CVT176" s="11"/>
      <c r="CVU176" s="11"/>
      <c r="CVV176" s="11"/>
      <c r="CVW176" s="11"/>
      <c r="CVX176" s="11"/>
      <c r="CVY176" s="11"/>
      <c r="CVZ176" s="11"/>
      <c r="CWA176" s="11"/>
      <c r="CWB176" s="11"/>
      <c r="CWC176" s="11"/>
      <c r="CWD176" s="11"/>
      <c r="CWE176" s="11"/>
      <c r="CWF176" s="11"/>
      <c r="CWG176" s="11"/>
      <c r="CWH176" s="11"/>
      <c r="CWI176" s="11"/>
      <c r="CWJ176" s="11"/>
      <c r="CWK176" s="11"/>
      <c r="CWL176" s="11"/>
      <c r="CWM176" s="11"/>
      <c r="CWN176" s="11"/>
      <c r="CWO176" s="11"/>
      <c r="CWP176" s="11"/>
      <c r="CWQ176" s="11"/>
      <c r="CWR176" s="11"/>
      <c r="CWS176" s="11"/>
      <c r="CWT176" s="11"/>
      <c r="CWU176" s="11"/>
      <c r="CWV176" s="11"/>
      <c r="CWW176" s="11"/>
      <c r="CWX176" s="11"/>
      <c r="CWY176" s="11"/>
      <c r="CWZ176" s="11"/>
      <c r="CXA176" s="11"/>
      <c r="CXB176" s="11"/>
      <c r="CXC176" s="11"/>
      <c r="CXD176" s="11"/>
      <c r="CXE176" s="11"/>
      <c r="CXF176" s="11"/>
      <c r="CXG176" s="11"/>
      <c r="CXH176" s="11"/>
      <c r="CXI176" s="11"/>
      <c r="CXJ176" s="11"/>
      <c r="CXK176" s="11"/>
      <c r="CXL176" s="11"/>
      <c r="CXM176" s="11"/>
      <c r="CXN176" s="11"/>
      <c r="CXO176" s="11"/>
      <c r="CXP176" s="11"/>
      <c r="CXQ176" s="11"/>
      <c r="CXR176" s="11"/>
      <c r="CXS176" s="11"/>
      <c r="CXT176" s="11"/>
      <c r="CXU176" s="11"/>
      <c r="CXV176" s="11"/>
      <c r="CXW176" s="11"/>
      <c r="CXX176" s="11"/>
      <c r="CXY176" s="11"/>
      <c r="CXZ176" s="11"/>
      <c r="CYA176" s="11"/>
      <c r="CYB176" s="11"/>
      <c r="CYC176" s="11"/>
      <c r="CYD176" s="11"/>
      <c r="CYE176" s="11"/>
      <c r="CYF176" s="11"/>
      <c r="CYG176" s="11"/>
      <c r="CYH176" s="11"/>
      <c r="CYI176" s="11"/>
      <c r="CYJ176" s="11"/>
      <c r="CYK176" s="11"/>
      <c r="CYL176" s="11"/>
      <c r="CYM176" s="11"/>
      <c r="CYN176" s="11"/>
      <c r="CYO176" s="11"/>
      <c r="CYP176" s="11"/>
      <c r="CYQ176" s="11"/>
      <c r="CYR176" s="11"/>
      <c r="CYS176" s="11"/>
      <c r="CYT176" s="11"/>
      <c r="CYU176" s="11"/>
      <c r="CYV176" s="11"/>
      <c r="CYW176" s="11"/>
      <c r="CYX176" s="11"/>
      <c r="CYY176" s="11"/>
      <c r="CYZ176" s="11"/>
      <c r="CZA176" s="11"/>
      <c r="CZB176" s="11"/>
      <c r="CZC176" s="11"/>
      <c r="CZD176" s="11"/>
      <c r="CZE176" s="11"/>
      <c r="CZF176" s="11"/>
      <c r="CZG176" s="11"/>
      <c r="CZH176" s="11"/>
      <c r="CZI176" s="11"/>
      <c r="CZJ176" s="11"/>
      <c r="CZK176" s="11"/>
      <c r="CZL176" s="11"/>
      <c r="CZM176" s="11"/>
      <c r="CZN176" s="11"/>
      <c r="CZO176" s="11"/>
      <c r="CZP176" s="11"/>
      <c r="CZQ176" s="11"/>
      <c r="CZR176" s="11"/>
      <c r="CZS176" s="11"/>
      <c r="CZT176" s="11"/>
      <c r="CZU176" s="11"/>
      <c r="CZV176" s="11"/>
      <c r="CZW176" s="11"/>
      <c r="CZX176" s="11"/>
      <c r="CZY176" s="11"/>
      <c r="CZZ176" s="11"/>
      <c r="DAA176" s="11"/>
      <c r="DAB176" s="11"/>
      <c r="DAC176" s="11"/>
      <c r="DAD176" s="11"/>
      <c r="DAE176" s="11"/>
      <c r="DAF176" s="11"/>
      <c r="DAG176" s="11"/>
      <c r="DAH176" s="11"/>
      <c r="DAI176" s="11"/>
      <c r="DAJ176" s="11"/>
      <c r="DAK176" s="11"/>
      <c r="DAL176" s="11"/>
      <c r="DAM176" s="11"/>
      <c r="DAN176" s="11"/>
      <c r="DAO176" s="11"/>
      <c r="DAP176" s="11"/>
      <c r="DAQ176" s="11"/>
      <c r="DAR176" s="11"/>
      <c r="DAS176" s="11"/>
      <c r="DAT176" s="11"/>
      <c r="DAU176" s="11"/>
      <c r="DAV176" s="11"/>
      <c r="DAW176" s="11"/>
      <c r="DAX176" s="11"/>
      <c r="DAY176" s="11"/>
      <c r="DAZ176" s="11"/>
      <c r="DBA176" s="11"/>
      <c r="DBB176" s="11"/>
      <c r="DBC176" s="11"/>
      <c r="DBD176" s="11"/>
      <c r="DBE176" s="11"/>
      <c r="DBF176" s="11"/>
      <c r="DBG176" s="11"/>
      <c r="DBH176" s="11"/>
      <c r="DBI176" s="11"/>
      <c r="DBJ176" s="11"/>
      <c r="DBK176" s="11"/>
      <c r="DBL176" s="11"/>
      <c r="DBM176" s="11"/>
      <c r="DBN176" s="11"/>
      <c r="DBO176" s="11"/>
      <c r="DBP176" s="11"/>
      <c r="DBQ176" s="11"/>
      <c r="DBR176" s="11"/>
      <c r="DBS176" s="11"/>
      <c r="DBT176" s="11"/>
      <c r="DBU176" s="11"/>
      <c r="DBV176" s="11"/>
      <c r="DBW176" s="11"/>
      <c r="DBX176" s="11"/>
      <c r="DBY176" s="11"/>
      <c r="DBZ176" s="11"/>
      <c r="DCA176" s="11"/>
      <c r="DCB176" s="11"/>
      <c r="DCC176" s="11"/>
      <c r="DCD176" s="11"/>
      <c r="DCE176" s="11"/>
      <c r="DCF176" s="11"/>
      <c r="DCG176" s="11"/>
      <c r="DCH176" s="11"/>
      <c r="DCI176" s="11"/>
      <c r="DCJ176" s="11"/>
      <c r="DCK176" s="11"/>
      <c r="DCL176" s="11"/>
      <c r="DCM176" s="11"/>
      <c r="DCN176" s="11"/>
      <c r="DCO176" s="11"/>
      <c r="DCP176" s="11"/>
      <c r="DCQ176" s="11"/>
      <c r="DCR176" s="11"/>
      <c r="DCS176" s="11"/>
      <c r="DCT176" s="11"/>
      <c r="DCU176" s="11"/>
      <c r="DCV176" s="11"/>
      <c r="DCW176" s="11"/>
      <c r="DCX176" s="11"/>
      <c r="DCY176" s="11"/>
      <c r="DCZ176" s="11"/>
      <c r="DDA176" s="11"/>
      <c r="DDB176" s="11"/>
      <c r="DDC176" s="11"/>
      <c r="DDD176" s="11"/>
      <c r="DDE176" s="11"/>
      <c r="DDF176" s="11"/>
      <c r="DDG176" s="11"/>
      <c r="DDH176" s="11"/>
      <c r="DDI176" s="11"/>
      <c r="DDJ176" s="11"/>
      <c r="DDK176" s="11"/>
      <c r="DDL176" s="11"/>
      <c r="DDM176" s="11"/>
      <c r="DDN176" s="11"/>
      <c r="DDO176" s="11"/>
      <c r="DDP176" s="11"/>
      <c r="DDQ176" s="11"/>
      <c r="DDR176" s="11"/>
      <c r="DDS176" s="11"/>
      <c r="DDT176" s="11"/>
      <c r="DDU176" s="11"/>
      <c r="DDV176" s="11"/>
      <c r="DDW176" s="11"/>
      <c r="DDX176" s="11"/>
      <c r="DDY176" s="11"/>
      <c r="DDZ176" s="11"/>
      <c r="DEA176" s="11"/>
      <c r="DEB176" s="11"/>
      <c r="DEC176" s="11"/>
      <c r="DED176" s="11"/>
      <c r="DEE176" s="11"/>
      <c r="DEF176" s="11"/>
      <c r="DEG176" s="11"/>
      <c r="DEH176" s="11"/>
      <c r="DEI176" s="11"/>
      <c r="DEJ176" s="11"/>
      <c r="DEK176" s="11"/>
      <c r="DEL176" s="11"/>
      <c r="DEM176" s="11"/>
      <c r="DEN176" s="11"/>
      <c r="DEO176" s="11"/>
      <c r="DEP176" s="11"/>
      <c r="DEQ176" s="11"/>
      <c r="DER176" s="11"/>
      <c r="DES176" s="11"/>
      <c r="DET176" s="11"/>
      <c r="DEU176" s="11"/>
      <c r="DEV176" s="11"/>
      <c r="DEW176" s="11"/>
      <c r="DEX176" s="11"/>
      <c r="DEY176" s="11"/>
      <c r="DEZ176" s="11"/>
      <c r="DFA176" s="11"/>
      <c r="DFB176" s="11"/>
      <c r="DFC176" s="11"/>
      <c r="DFD176" s="11"/>
      <c r="DFE176" s="11"/>
      <c r="DFF176" s="11"/>
      <c r="DFG176" s="11"/>
      <c r="DFH176" s="11"/>
      <c r="DFI176" s="11"/>
      <c r="DFJ176" s="11"/>
      <c r="DFK176" s="11"/>
      <c r="DFL176" s="11"/>
      <c r="DFM176" s="11"/>
      <c r="DFN176" s="11"/>
      <c r="DFO176" s="11"/>
      <c r="DFP176" s="11"/>
      <c r="DFQ176" s="11"/>
      <c r="DFR176" s="11"/>
      <c r="DFS176" s="11"/>
      <c r="DFT176" s="11"/>
      <c r="DFU176" s="11"/>
      <c r="DFV176" s="11"/>
      <c r="DFW176" s="11"/>
      <c r="DFX176" s="11"/>
      <c r="DFY176" s="11"/>
      <c r="DFZ176" s="11"/>
      <c r="DGA176" s="11"/>
      <c r="DGB176" s="11"/>
      <c r="DGC176" s="11"/>
      <c r="DGD176" s="11"/>
      <c r="DGE176" s="11"/>
      <c r="DGF176" s="11"/>
      <c r="DGG176" s="11"/>
      <c r="DGH176" s="11"/>
      <c r="DGI176" s="11"/>
      <c r="DGJ176" s="11"/>
      <c r="DGK176" s="11"/>
      <c r="DGL176" s="11"/>
      <c r="DGM176" s="11"/>
      <c r="DGN176" s="11"/>
      <c r="DGO176" s="11"/>
      <c r="DGP176" s="11"/>
      <c r="DGQ176" s="11"/>
      <c r="DGR176" s="11"/>
      <c r="DGS176" s="11"/>
      <c r="DGT176" s="11"/>
      <c r="DGU176" s="11"/>
      <c r="DGV176" s="11"/>
      <c r="DGW176" s="11"/>
      <c r="DGX176" s="11"/>
      <c r="DGY176" s="11"/>
      <c r="DGZ176" s="11"/>
      <c r="DHA176" s="11"/>
      <c r="DHB176" s="11"/>
      <c r="DHC176" s="11"/>
      <c r="DHD176" s="11"/>
      <c r="DHE176" s="11"/>
      <c r="DHF176" s="11"/>
      <c r="DHG176" s="11"/>
      <c r="DHH176" s="11"/>
      <c r="DHI176" s="11"/>
      <c r="DHJ176" s="11"/>
      <c r="DHK176" s="11"/>
      <c r="DHL176" s="11"/>
      <c r="DHM176" s="11"/>
      <c r="DHN176" s="11"/>
      <c r="DHO176" s="11"/>
      <c r="DHP176" s="11"/>
      <c r="DHQ176" s="11"/>
      <c r="DHR176" s="11"/>
      <c r="DHS176" s="11"/>
      <c r="DHT176" s="11"/>
      <c r="DHU176" s="11"/>
      <c r="DHV176" s="11"/>
      <c r="DHW176" s="11"/>
      <c r="DHX176" s="11"/>
      <c r="DHY176" s="11"/>
      <c r="DHZ176" s="11"/>
      <c r="DIA176" s="11"/>
      <c r="DIB176" s="11"/>
      <c r="DIC176" s="11"/>
      <c r="DID176" s="11"/>
      <c r="DIE176" s="11"/>
      <c r="DIF176" s="11"/>
      <c r="DIG176" s="11"/>
      <c r="DIH176" s="11"/>
      <c r="DII176" s="11"/>
      <c r="DIJ176" s="11"/>
      <c r="DIK176" s="11"/>
      <c r="DIL176" s="11"/>
      <c r="DIM176" s="11"/>
      <c r="DIN176" s="11"/>
      <c r="DIO176" s="11"/>
      <c r="DIP176" s="11"/>
      <c r="DIQ176" s="11"/>
      <c r="DIR176" s="11"/>
      <c r="DIS176" s="11"/>
      <c r="DIT176" s="11"/>
      <c r="DIU176" s="11"/>
      <c r="DIV176" s="11"/>
      <c r="DIW176" s="11"/>
      <c r="DIX176" s="11"/>
      <c r="DIY176" s="11"/>
      <c r="DIZ176" s="11"/>
      <c r="DJA176" s="11"/>
      <c r="DJB176" s="11"/>
      <c r="DJC176" s="11"/>
      <c r="DJD176" s="11"/>
      <c r="DJE176" s="11"/>
      <c r="DJF176" s="11"/>
      <c r="DJG176" s="11"/>
      <c r="DJH176" s="11"/>
      <c r="DJI176" s="11"/>
      <c r="DJJ176" s="11"/>
      <c r="DJK176" s="11"/>
      <c r="DJL176" s="11"/>
      <c r="DJM176" s="11"/>
      <c r="DJN176" s="11"/>
      <c r="DJO176" s="11"/>
      <c r="DJP176" s="11"/>
      <c r="DJQ176" s="11"/>
      <c r="DJR176" s="11"/>
      <c r="DJS176" s="11"/>
      <c r="DJT176" s="11"/>
      <c r="DJU176" s="11"/>
      <c r="DJV176" s="11"/>
      <c r="DJW176" s="11"/>
      <c r="DJX176" s="11"/>
      <c r="DJY176" s="11"/>
      <c r="DJZ176" s="11"/>
      <c r="DKA176" s="11"/>
      <c r="DKB176" s="11"/>
      <c r="DKC176" s="11"/>
      <c r="DKD176" s="11"/>
      <c r="DKE176" s="11"/>
      <c r="DKF176" s="11"/>
      <c r="DKG176" s="11"/>
      <c r="DKH176" s="11"/>
      <c r="DKI176" s="11"/>
      <c r="DKJ176" s="11"/>
      <c r="DKK176" s="11"/>
      <c r="DKL176" s="11"/>
      <c r="DKM176" s="11"/>
      <c r="DKN176" s="11"/>
      <c r="DKO176" s="11"/>
      <c r="DKP176" s="11"/>
      <c r="DKQ176" s="11"/>
      <c r="DKR176" s="11"/>
      <c r="DKS176" s="11"/>
      <c r="DKT176" s="11"/>
      <c r="DKU176" s="11"/>
      <c r="DKV176" s="11"/>
      <c r="DKW176" s="11"/>
      <c r="DKX176" s="11"/>
      <c r="DKY176" s="11"/>
      <c r="DKZ176" s="11"/>
      <c r="DLA176" s="11"/>
      <c r="DLB176" s="11"/>
      <c r="DLC176" s="11"/>
      <c r="DLD176" s="11"/>
      <c r="DLE176" s="11"/>
      <c r="DLF176" s="11"/>
      <c r="DLG176" s="11"/>
      <c r="DLH176" s="11"/>
      <c r="DLI176" s="11"/>
      <c r="DLJ176" s="11"/>
      <c r="DLK176" s="11"/>
      <c r="DLL176" s="11"/>
      <c r="DLM176" s="11"/>
      <c r="DLN176" s="11"/>
      <c r="DLO176" s="11"/>
      <c r="DLP176" s="11"/>
      <c r="DLQ176" s="11"/>
      <c r="DLR176" s="11"/>
      <c r="DLS176" s="11"/>
      <c r="DLT176" s="11"/>
      <c r="DLU176" s="11"/>
      <c r="DLV176" s="11"/>
      <c r="DLW176" s="11"/>
      <c r="DLX176" s="11"/>
      <c r="DLY176" s="11"/>
      <c r="DLZ176" s="11"/>
      <c r="DMA176" s="11"/>
      <c r="DMB176" s="11"/>
      <c r="DMC176" s="11"/>
      <c r="DMD176" s="11"/>
      <c r="DME176" s="11"/>
      <c r="DMF176" s="11"/>
      <c r="DMG176" s="11"/>
      <c r="DMH176" s="11"/>
      <c r="DMI176" s="11"/>
      <c r="DMJ176" s="11"/>
      <c r="DMK176" s="11"/>
      <c r="DML176" s="11"/>
      <c r="DMM176" s="11"/>
      <c r="DMN176" s="11"/>
      <c r="DMO176" s="11"/>
      <c r="DMP176" s="11"/>
      <c r="DMQ176" s="11"/>
      <c r="DMR176" s="11"/>
      <c r="DMS176" s="11"/>
      <c r="DMT176" s="11"/>
      <c r="DMU176" s="11"/>
      <c r="DMV176" s="11"/>
      <c r="DMW176" s="11"/>
      <c r="DMX176" s="11"/>
      <c r="DMY176" s="11"/>
      <c r="DMZ176" s="11"/>
      <c r="DNA176" s="11"/>
      <c r="DNB176" s="11"/>
      <c r="DNC176" s="11"/>
      <c r="DND176" s="11"/>
      <c r="DNE176" s="11"/>
      <c r="DNF176" s="11"/>
      <c r="DNG176" s="11"/>
      <c r="DNH176" s="11"/>
      <c r="DNI176" s="11"/>
      <c r="DNJ176" s="11"/>
      <c r="DNK176" s="11"/>
      <c r="DNL176" s="11"/>
      <c r="DNM176" s="11"/>
      <c r="DNN176" s="11"/>
      <c r="DNO176" s="11"/>
      <c r="DNP176" s="11"/>
      <c r="DNQ176" s="11"/>
      <c r="DNR176" s="11"/>
      <c r="DNS176" s="11"/>
      <c r="DNT176" s="11"/>
      <c r="DNU176" s="11"/>
      <c r="DNV176" s="11"/>
      <c r="DNW176" s="11"/>
      <c r="DNX176" s="11"/>
      <c r="DNY176" s="11"/>
      <c r="DNZ176" s="11"/>
      <c r="DOA176" s="11"/>
      <c r="DOB176" s="11"/>
      <c r="DOC176" s="11"/>
      <c r="DOD176" s="11"/>
      <c r="DOE176" s="11"/>
      <c r="DOF176" s="11"/>
      <c r="DOG176" s="11"/>
      <c r="DOH176" s="11"/>
      <c r="DOI176" s="11"/>
      <c r="DOJ176" s="11"/>
      <c r="DOK176" s="11"/>
      <c r="DOL176" s="11"/>
      <c r="DOM176" s="11"/>
      <c r="DON176" s="11"/>
      <c r="DOO176" s="11"/>
      <c r="DOP176" s="11"/>
      <c r="DOQ176" s="11"/>
      <c r="DOR176" s="11"/>
      <c r="DOS176" s="11"/>
      <c r="DOT176" s="11"/>
      <c r="DOU176" s="11"/>
      <c r="DOV176" s="11"/>
      <c r="DOW176" s="11"/>
      <c r="DOX176" s="11"/>
      <c r="DOY176" s="11"/>
      <c r="DOZ176" s="11"/>
      <c r="DPA176" s="11"/>
      <c r="DPB176" s="11"/>
      <c r="DPC176" s="11"/>
      <c r="DPD176" s="11"/>
      <c r="DPE176" s="11"/>
      <c r="DPF176" s="11"/>
      <c r="DPG176" s="11"/>
      <c r="DPH176" s="11"/>
      <c r="DPI176" s="11"/>
      <c r="DPJ176" s="11"/>
      <c r="DPK176" s="11"/>
      <c r="DPL176" s="11"/>
      <c r="DPM176" s="11"/>
      <c r="DPN176" s="11"/>
      <c r="DPO176" s="11"/>
      <c r="DPP176" s="11"/>
      <c r="DPQ176" s="11"/>
      <c r="DPR176" s="11"/>
      <c r="DPS176" s="11"/>
      <c r="DPT176" s="11"/>
      <c r="DPU176" s="11"/>
      <c r="DPV176" s="11"/>
      <c r="DPW176" s="11"/>
      <c r="DPX176" s="11"/>
      <c r="DPY176" s="11"/>
      <c r="DPZ176" s="11"/>
      <c r="DQA176" s="11"/>
      <c r="DQB176" s="11"/>
      <c r="DQC176" s="11"/>
      <c r="DQD176" s="11"/>
      <c r="DQE176" s="11"/>
      <c r="DQF176" s="11"/>
      <c r="DQG176" s="11"/>
      <c r="DQH176" s="11"/>
      <c r="DQI176" s="11"/>
      <c r="DQJ176" s="11"/>
      <c r="DQK176" s="11"/>
      <c r="DQL176" s="11"/>
      <c r="DQM176" s="11"/>
      <c r="DQN176" s="11"/>
      <c r="DQO176" s="11"/>
      <c r="DQP176" s="11"/>
      <c r="DQQ176" s="11"/>
      <c r="DQR176" s="11"/>
      <c r="DQS176" s="11"/>
      <c r="DQT176" s="11"/>
      <c r="DQU176" s="11"/>
      <c r="DQV176" s="11"/>
      <c r="DQW176" s="11"/>
      <c r="DQX176" s="11"/>
      <c r="DQY176" s="11"/>
      <c r="DQZ176" s="11"/>
      <c r="DRA176" s="11"/>
      <c r="DRB176" s="11"/>
      <c r="DRC176" s="11"/>
      <c r="DRD176" s="11"/>
      <c r="DRE176" s="11"/>
      <c r="DRF176" s="11"/>
      <c r="DRG176" s="11"/>
      <c r="DRH176" s="11"/>
      <c r="DRI176" s="11"/>
      <c r="DRJ176" s="11"/>
      <c r="DRK176" s="11"/>
      <c r="DRL176" s="11"/>
      <c r="DRM176" s="11"/>
      <c r="DRN176" s="11"/>
      <c r="DRO176" s="11"/>
      <c r="DRP176" s="11"/>
      <c r="DRQ176" s="11"/>
      <c r="DRR176" s="11"/>
      <c r="DRS176" s="11"/>
      <c r="DRT176" s="11"/>
      <c r="DRU176" s="11"/>
      <c r="DRV176" s="11"/>
      <c r="DRW176" s="11"/>
      <c r="DRX176" s="11"/>
      <c r="DRY176" s="11"/>
      <c r="DRZ176" s="11"/>
      <c r="DSA176" s="11"/>
      <c r="DSB176" s="11"/>
      <c r="DSC176" s="11"/>
      <c r="DSD176" s="11"/>
      <c r="DSE176" s="11"/>
      <c r="DSF176" s="11"/>
      <c r="DSG176" s="11"/>
      <c r="DSH176" s="11"/>
      <c r="DSI176" s="11"/>
      <c r="DSJ176" s="11"/>
      <c r="DSK176" s="11"/>
      <c r="DSL176" s="11"/>
      <c r="DSM176" s="11"/>
      <c r="DSN176" s="11"/>
      <c r="DSO176" s="11"/>
      <c r="DSP176" s="11"/>
      <c r="DSQ176" s="11"/>
      <c r="DSR176" s="11"/>
      <c r="DSS176" s="11"/>
      <c r="DST176" s="11"/>
      <c r="DSU176" s="11"/>
      <c r="DSV176" s="11"/>
      <c r="DSW176" s="11"/>
      <c r="DSX176" s="11"/>
      <c r="DSY176" s="11"/>
      <c r="DSZ176" s="11"/>
      <c r="DTA176" s="11"/>
      <c r="DTB176" s="11"/>
      <c r="DTC176" s="11"/>
      <c r="DTD176" s="11"/>
      <c r="DTE176" s="11"/>
      <c r="DTF176" s="11"/>
      <c r="DTG176" s="11"/>
      <c r="DTH176" s="11"/>
      <c r="DTI176" s="11"/>
      <c r="DTJ176" s="11"/>
      <c r="DTK176" s="11"/>
      <c r="DTL176" s="11"/>
      <c r="DTM176" s="11"/>
      <c r="DTN176" s="11"/>
      <c r="DTO176" s="11"/>
      <c r="DTP176" s="11"/>
      <c r="DTQ176" s="11"/>
      <c r="DTR176" s="11"/>
      <c r="DTS176" s="11"/>
      <c r="DTT176" s="11"/>
      <c r="DTU176" s="11"/>
      <c r="DTV176" s="11"/>
      <c r="DTW176" s="11"/>
      <c r="DTX176" s="11"/>
      <c r="DTY176" s="11"/>
      <c r="DTZ176" s="11"/>
      <c r="DUA176" s="11"/>
      <c r="DUB176" s="11"/>
      <c r="DUC176" s="11"/>
      <c r="DUD176" s="11"/>
      <c r="DUE176" s="11"/>
      <c r="DUF176" s="11"/>
      <c r="DUG176" s="11"/>
      <c r="DUH176" s="11"/>
      <c r="DUI176" s="11"/>
      <c r="DUJ176" s="11"/>
      <c r="DUK176" s="11"/>
      <c r="DUL176" s="11"/>
      <c r="DUM176" s="11"/>
      <c r="DUN176" s="11"/>
      <c r="DUO176" s="11"/>
      <c r="DUP176" s="11"/>
      <c r="DUQ176" s="11"/>
      <c r="DUR176" s="11"/>
      <c r="DUS176" s="11"/>
      <c r="DUT176" s="11"/>
      <c r="DUU176" s="11"/>
      <c r="DUV176" s="11"/>
      <c r="DUW176" s="11"/>
      <c r="DUX176" s="11"/>
      <c r="DUY176" s="11"/>
      <c r="DUZ176" s="11"/>
      <c r="DVA176" s="11"/>
      <c r="DVB176" s="11"/>
      <c r="DVC176" s="11"/>
      <c r="DVD176" s="11"/>
      <c r="DVE176" s="11"/>
      <c r="DVF176" s="11"/>
      <c r="DVG176" s="11"/>
      <c r="DVH176" s="11"/>
      <c r="DVI176" s="11"/>
      <c r="DVJ176" s="11"/>
      <c r="DVK176" s="11"/>
      <c r="DVL176" s="11"/>
      <c r="DVM176" s="11"/>
      <c r="DVN176" s="11"/>
      <c r="DVO176" s="11"/>
      <c r="DVP176" s="11"/>
      <c r="DVQ176" s="11"/>
      <c r="DVR176" s="11"/>
      <c r="DVS176" s="11"/>
      <c r="DVT176" s="11"/>
      <c r="DVU176" s="11"/>
      <c r="DVV176" s="11"/>
      <c r="DVW176" s="11"/>
      <c r="DVX176" s="11"/>
      <c r="DVY176" s="11"/>
      <c r="DVZ176" s="11"/>
      <c r="DWA176" s="11"/>
      <c r="DWB176" s="11"/>
      <c r="DWC176" s="11"/>
      <c r="DWD176" s="11"/>
      <c r="DWE176" s="11"/>
      <c r="DWF176" s="11"/>
      <c r="DWG176" s="11"/>
      <c r="DWH176" s="11"/>
      <c r="DWI176" s="11"/>
      <c r="DWJ176" s="11"/>
      <c r="DWK176" s="11"/>
      <c r="DWL176" s="11"/>
      <c r="DWM176" s="11"/>
      <c r="DWN176" s="11"/>
      <c r="DWO176" s="11"/>
      <c r="DWP176" s="11"/>
      <c r="DWQ176" s="11"/>
      <c r="DWR176" s="11"/>
      <c r="DWS176" s="11"/>
      <c r="DWT176" s="11"/>
      <c r="DWU176" s="11"/>
      <c r="DWV176" s="11"/>
      <c r="DWW176" s="11"/>
      <c r="DWX176" s="11"/>
      <c r="DWY176" s="11"/>
      <c r="DWZ176" s="11"/>
      <c r="DXA176" s="11"/>
      <c r="DXB176" s="11"/>
      <c r="DXC176" s="11"/>
      <c r="DXD176" s="11"/>
      <c r="DXE176" s="11"/>
      <c r="DXF176" s="11"/>
      <c r="DXG176" s="11"/>
      <c r="DXH176" s="11"/>
      <c r="DXI176" s="11"/>
      <c r="DXJ176" s="11"/>
      <c r="DXK176" s="11"/>
      <c r="DXL176" s="11"/>
      <c r="DXM176" s="11"/>
      <c r="DXN176" s="11"/>
      <c r="DXO176" s="11"/>
      <c r="DXP176" s="11"/>
      <c r="DXQ176" s="11"/>
      <c r="DXR176" s="11"/>
      <c r="DXS176" s="11"/>
      <c r="DXT176" s="11"/>
      <c r="DXU176" s="11"/>
      <c r="DXV176" s="11"/>
      <c r="DXW176" s="11"/>
      <c r="DXX176" s="11"/>
      <c r="DXY176" s="11"/>
      <c r="DXZ176" s="11"/>
      <c r="DYA176" s="11"/>
      <c r="DYB176" s="11"/>
      <c r="DYC176" s="11"/>
      <c r="DYD176" s="11"/>
      <c r="DYE176" s="11"/>
      <c r="DYF176" s="11"/>
      <c r="DYG176" s="11"/>
      <c r="DYH176" s="11"/>
      <c r="DYI176" s="11"/>
      <c r="DYJ176" s="11"/>
      <c r="DYK176" s="11"/>
      <c r="DYL176" s="11"/>
      <c r="DYM176" s="11"/>
      <c r="DYN176" s="11"/>
      <c r="DYO176" s="11"/>
      <c r="DYP176" s="11"/>
      <c r="DYQ176" s="11"/>
      <c r="DYR176" s="11"/>
      <c r="DYS176" s="11"/>
      <c r="DYT176" s="11"/>
      <c r="DYU176" s="11"/>
      <c r="DYV176" s="11"/>
      <c r="DYW176" s="11"/>
      <c r="DYX176" s="11"/>
      <c r="DYY176" s="11"/>
      <c r="DYZ176" s="11"/>
      <c r="DZA176" s="11"/>
      <c r="DZB176" s="11"/>
      <c r="DZC176" s="11"/>
      <c r="DZD176" s="11"/>
      <c r="DZE176" s="11"/>
      <c r="DZF176" s="11"/>
      <c r="DZG176" s="11"/>
      <c r="DZH176" s="11"/>
      <c r="DZI176" s="11"/>
      <c r="DZJ176" s="11"/>
      <c r="DZK176" s="11"/>
      <c r="DZL176" s="11"/>
      <c r="DZM176" s="11"/>
      <c r="DZN176" s="11"/>
      <c r="DZO176" s="11"/>
      <c r="DZP176" s="11"/>
      <c r="DZQ176" s="11"/>
      <c r="DZR176" s="11"/>
      <c r="DZS176" s="11"/>
      <c r="DZT176" s="11"/>
      <c r="DZU176" s="11"/>
      <c r="DZV176" s="11"/>
      <c r="DZW176" s="11"/>
      <c r="DZX176" s="11"/>
      <c r="DZY176" s="11"/>
      <c r="DZZ176" s="11"/>
      <c r="EAA176" s="11"/>
      <c r="EAB176" s="11"/>
      <c r="EAC176" s="11"/>
      <c r="EAD176" s="11"/>
      <c r="EAE176" s="11"/>
      <c r="EAF176" s="11"/>
      <c r="EAG176" s="11"/>
      <c r="EAH176" s="11"/>
      <c r="EAI176" s="11"/>
      <c r="EAJ176" s="11"/>
      <c r="EAK176" s="11"/>
      <c r="EAL176" s="11"/>
      <c r="EAM176" s="11"/>
      <c r="EAN176" s="11"/>
      <c r="EAO176" s="11"/>
      <c r="EAP176" s="11"/>
      <c r="EAQ176" s="11"/>
      <c r="EAR176" s="11"/>
      <c r="EAS176" s="11"/>
      <c r="EAT176" s="11"/>
      <c r="EAU176" s="11"/>
      <c r="EAV176" s="11"/>
      <c r="EAW176" s="11"/>
      <c r="EAX176" s="11"/>
      <c r="EAY176" s="11"/>
      <c r="EAZ176" s="11"/>
      <c r="EBA176" s="11"/>
      <c r="EBB176" s="11"/>
      <c r="EBC176" s="11"/>
      <c r="EBD176" s="11"/>
      <c r="EBE176" s="11"/>
      <c r="EBF176" s="11"/>
      <c r="EBG176" s="11"/>
      <c r="EBH176" s="11"/>
      <c r="EBI176" s="11"/>
      <c r="EBJ176" s="11"/>
      <c r="EBK176" s="11"/>
      <c r="EBL176" s="11"/>
      <c r="EBM176" s="11"/>
      <c r="EBN176" s="11"/>
      <c r="EBO176" s="11"/>
      <c r="EBP176" s="11"/>
      <c r="EBQ176" s="11"/>
      <c r="EBR176" s="11"/>
      <c r="EBS176" s="11"/>
      <c r="EBT176" s="11"/>
      <c r="EBU176" s="11"/>
      <c r="EBV176" s="11"/>
      <c r="EBW176" s="11"/>
      <c r="EBX176" s="11"/>
      <c r="EBY176" s="11"/>
      <c r="EBZ176" s="11"/>
      <c r="ECA176" s="11"/>
      <c r="ECB176" s="11"/>
      <c r="ECC176" s="11"/>
      <c r="ECD176" s="11"/>
      <c r="ECE176" s="11"/>
      <c r="ECF176" s="11"/>
      <c r="ECG176" s="11"/>
      <c r="ECH176" s="11"/>
      <c r="ECI176" s="11"/>
      <c r="ECJ176" s="11"/>
      <c r="ECK176" s="11"/>
      <c r="ECL176" s="11"/>
      <c r="ECM176" s="11"/>
      <c r="ECN176" s="11"/>
      <c r="ECO176" s="11"/>
      <c r="ECP176" s="11"/>
      <c r="ECQ176" s="11"/>
      <c r="ECR176" s="11"/>
      <c r="ECS176" s="11"/>
      <c r="ECT176" s="11"/>
      <c r="ECU176" s="11"/>
      <c r="ECV176" s="11"/>
      <c r="ECW176" s="11"/>
      <c r="ECX176" s="11"/>
      <c r="ECY176" s="11"/>
      <c r="ECZ176" s="11"/>
      <c r="EDA176" s="11"/>
      <c r="EDB176" s="11"/>
      <c r="EDC176" s="11"/>
      <c r="EDD176" s="11"/>
      <c r="EDE176" s="11"/>
      <c r="EDF176" s="11"/>
      <c r="EDG176" s="11"/>
      <c r="EDH176" s="11"/>
      <c r="EDI176" s="11"/>
      <c r="EDJ176" s="11"/>
      <c r="EDK176" s="11"/>
      <c r="EDL176" s="11"/>
      <c r="EDM176" s="11"/>
      <c r="EDN176" s="11"/>
      <c r="EDO176" s="11"/>
      <c r="EDP176" s="11"/>
      <c r="EDQ176" s="11"/>
      <c r="EDR176" s="11"/>
      <c r="EDS176" s="11"/>
      <c r="EDT176" s="11"/>
      <c r="EDU176" s="11"/>
      <c r="EDV176" s="11"/>
      <c r="EDW176" s="11"/>
      <c r="EDX176" s="11"/>
      <c r="EDY176" s="11"/>
      <c r="EDZ176" s="11"/>
      <c r="EEA176" s="11"/>
      <c r="EEB176" s="11"/>
      <c r="EEC176" s="11"/>
      <c r="EED176" s="11"/>
      <c r="EEE176" s="11"/>
      <c r="EEF176" s="11"/>
      <c r="EEG176" s="11"/>
      <c r="EEH176" s="11"/>
      <c r="EEI176" s="11"/>
      <c r="EEJ176" s="11"/>
      <c r="EEK176" s="11"/>
      <c r="EEL176" s="11"/>
      <c r="EEM176" s="11"/>
      <c r="EEN176" s="11"/>
      <c r="EEO176" s="11"/>
      <c r="EEP176" s="11"/>
      <c r="EEQ176" s="11"/>
      <c r="EER176" s="11"/>
      <c r="EES176" s="11"/>
      <c r="EET176" s="11"/>
      <c r="EEU176" s="11"/>
      <c r="EEV176" s="11"/>
      <c r="EEW176" s="11"/>
      <c r="EEX176" s="11"/>
      <c r="EEY176" s="11"/>
      <c r="EEZ176" s="11"/>
      <c r="EFA176" s="11"/>
      <c r="EFB176" s="11"/>
      <c r="EFC176" s="11"/>
      <c r="EFD176" s="11"/>
      <c r="EFE176" s="11"/>
      <c r="EFF176" s="11"/>
      <c r="EFG176" s="11"/>
      <c r="EFH176" s="11"/>
      <c r="EFI176" s="11"/>
      <c r="EFJ176" s="11"/>
      <c r="EFK176" s="11"/>
      <c r="EFL176" s="11"/>
      <c r="EFM176" s="11"/>
      <c r="EFN176" s="11"/>
      <c r="EFO176" s="11"/>
      <c r="EFP176" s="11"/>
      <c r="EFQ176" s="11"/>
      <c r="EFR176" s="11"/>
      <c r="EFS176" s="11"/>
      <c r="EFT176" s="11"/>
      <c r="EFU176" s="11"/>
      <c r="EFV176" s="11"/>
      <c r="EFW176" s="11"/>
      <c r="EFX176" s="11"/>
      <c r="EFY176" s="11"/>
      <c r="EFZ176" s="11"/>
      <c r="EGA176" s="11"/>
      <c r="EGB176" s="11"/>
      <c r="EGC176" s="11"/>
      <c r="EGD176" s="11"/>
      <c r="EGE176" s="11"/>
      <c r="EGF176" s="11"/>
      <c r="EGG176" s="11"/>
      <c r="EGH176" s="11"/>
      <c r="EGI176" s="11"/>
      <c r="EGJ176" s="11"/>
      <c r="EGK176" s="11"/>
      <c r="EGL176" s="11"/>
      <c r="EGM176" s="11"/>
      <c r="EGN176" s="11"/>
      <c r="EGO176" s="11"/>
      <c r="EGP176" s="11"/>
      <c r="EGQ176" s="11"/>
      <c r="EGR176" s="11"/>
      <c r="EGS176" s="11"/>
      <c r="EGT176" s="11"/>
      <c r="EGU176" s="11"/>
      <c r="EGV176" s="11"/>
      <c r="EGW176" s="11"/>
      <c r="EGX176" s="11"/>
      <c r="EGY176" s="11"/>
      <c r="EGZ176" s="11"/>
      <c r="EHA176" s="11"/>
      <c r="EHB176" s="11"/>
      <c r="EHC176" s="11"/>
      <c r="EHD176" s="11"/>
      <c r="EHE176" s="11"/>
      <c r="EHF176" s="11"/>
      <c r="EHG176" s="11"/>
      <c r="EHH176" s="11"/>
      <c r="EHI176" s="11"/>
      <c r="EHJ176" s="11"/>
      <c r="EHK176" s="11"/>
      <c r="EHL176" s="11"/>
      <c r="EHM176" s="11"/>
      <c r="EHN176" s="11"/>
      <c r="EHO176" s="11"/>
      <c r="EHP176" s="11"/>
      <c r="EHQ176" s="11"/>
      <c r="EHR176" s="11"/>
      <c r="EHS176" s="11"/>
      <c r="EHT176" s="11"/>
      <c r="EHU176" s="11"/>
      <c r="EHV176" s="11"/>
      <c r="EHW176" s="11"/>
      <c r="EHX176" s="11"/>
      <c r="EHY176" s="11"/>
      <c r="EHZ176" s="11"/>
      <c r="EIA176" s="11"/>
      <c r="EIB176" s="11"/>
      <c r="EIC176" s="11"/>
      <c r="EID176" s="11"/>
      <c r="EIE176" s="11"/>
      <c r="EIF176" s="11"/>
      <c r="EIG176" s="11"/>
      <c r="EIH176" s="11"/>
      <c r="EII176" s="11"/>
      <c r="EIJ176" s="11"/>
      <c r="EIK176" s="11"/>
      <c r="EIL176" s="11"/>
      <c r="EIM176" s="11"/>
      <c r="EIN176" s="11"/>
      <c r="EIO176" s="11"/>
      <c r="EIP176" s="11"/>
      <c r="EIQ176" s="11"/>
      <c r="EIR176" s="11"/>
      <c r="EIS176" s="11"/>
      <c r="EIT176" s="11"/>
      <c r="EIU176" s="11"/>
      <c r="EIV176" s="11"/>
      <c r="EIW176" s="11"/>
      <c r="EIX176" s="11"/>
      <c r="EIY176" s="11"/>
      <c r="EIZ176" s="11"/>
      <c r="EJA176" s="11"/>
      <c r="EJB176" s="11"/>
      <c r="EJC176" s="11"/>
      <c r="EJD176" s="11"/>
      <c r="EJE176" s="11"/>
      <c r="EJF176" s="11"/>
      <c r="EJG176" s="11"/>
      <c r="EJH176" s="11"/>
      <c r="EJI176" s="11"/>
      <c r="EJJ176" s="11"/>
      <c r="EJK176" s="11"/>
      <c r="EJL176" s="11"/>
      <c r="EJM176" s="11"/>
      <c r="EJN176" s="11"/>
      <c r="EJO176" s="11"/>
      <c r="EJP176" s="11"/>
      <c r="EJQ176" s="11"/>
      <c r="EJR176" s="11"/>
      <c r="EJS176" s="11"/>
      <c r="EJT176" s="11"/>
      <c r="EJU176" s="11"/>
      <c r="EJV176" s="11"/>
      <c r="EJW176" s="11"/>
      <c r="EJX176" s="11"/>
      <c r="EJY176" s="11"/>
      <c r="EJZ176" s="11"/>
      <c r="EKA176" s="11"/>
      <c r="EKB176" s="11"/>
      <c r="EKC176" s="11"/>
      <c r="EKD176" s="11"/>
      <c r="EKE176" s="11"/>
      <c r="EKF176" s="11"/>
      <c r="EKG176" s="11"/>
      <c r="EKH176" s="11"/>
      <c r="EKI176" s="11"/>
      <c r="EKJ176" s="11"/>
      <c r="EKK176" s="11"/>
      <c r="EKL176" s="11"/>
      <c r="EKM176" s="11"/>
      <c r="EKN176" s="11"/>
      <c r="EKO176" s="11"/>
      <c r="EKP176" s="11"/>
      <c r="EKQ176" s="11"/>
      <c r="EKR176" s="11"/>
      <c r="EKS176" s="11"/>
      <c r="EKT176" s="11"/>
      <c r="EKU176" s="11"/>
      <c r="EKV176" s="11"/>
      <c r="EKW176" s="11"/>
      <c r="EKX176" s="11"/>
      <c r="EKY176" s="11"/>
      <c r="EKZ176" s="11"/>
      <c r="ELA176" s="11"/>
      <c r="ELB176" s="11"/>
      <c r="ELC176" s="11"/>
      <c r="ELD176" s="11"/>
      <c r="ELE176" s="11"/>
      <c r="ELF176" s="11"/>
      <c r="ELG176" s="11"/>
      <c r="ELH176" s="11"/>
      <c r="ELI176" s="11"/>
      <c r="ELJ176" s="11"/>
      <c r="ELK176" s="11"/>
      <c r="ELL176" s="11"/>
      <c r="ELM176" s="11"/>
      <c r="ELN176" s="11"/>
      <c r="ELO176" s="11"/>
      <c r="ELP176" s="11"/>
      <c r="ELQ176" s="11"/>
      <c r="ELR176" s="11"/>
      <c r="ELS176" s="11"/>
      <c r="ELT176" s="11"/>
      <c r="ELU176" s="11"/>
      <c r="ELV176" s="11"/>
      <c r="ELW176" s="11"/>
      <c r="ELX176" s="11"/>
      <c r="ELY176" s="11"/>
      <c r="ELZ176" s="11"/>
      <c r="EMA176" s="11"/>
      <c r="EMB176" s="11"/>
      <c r="EMC176" s="11"/>
      <c r="EMD176" s="11"/>
      <c r="EME176" s="11"/>
      <c r="EMF176" s="11"/>
      <c r="EMG176" s="11"/>
      <c r="EMH176" s="11"/>
      <c r="EMI176" s="11"/>
      <c r="EMJ176" s="11"/>
      <c r="EMK176" s="11"/>
      <c r="EML176" s="11"/>
      <c r="EMM176" s="11"/>
      <c r="EMN176" s="11"/>
      <c r="EMO176" s="11"/>
      <c r="EMP176" s="11"/>
      <c r="EMQ176" s="11"/>
      <c r="EMR176" s="11"/>
      <c r="EMS176" s="11"/>
      <c r="EMT176" s="11"/>
      <c r="EMU176" s="11"/>
      <c r="EMV176" s="11"/>
      <c r="EMW176" s="11"/>
      <c r="EMX176" s="11"/>
      <c r="EMY176" s="11"/>
      <c r="EMZ176" s="11"/>
      <c r="ENA176" s="11"/>
      <c r="ENB176" s="11"/>
      <c r="ENC176" s="11"/>
      <c r="END176" s="11"/>
      <c r="ENE176" s="11"/>
      <c r="ENF176" s="11"/>
      <c r="ENG176" s="11"/>
      <c r="ENH176" s="11"/>
      <c r="ENI176" s="11"/>
      <c r="ENJ176" s="11"/>
      <c r="ENK176" s="11"/>
      <c r="ENL176" s="11"/>
      <c r="ENM176" s="11"/>
      <c r="ENN176" s="11"/>
      <c r="ENO176" s="11"/>
      <c r="ENP176" s="11"/>
      <c r="ENQ176" s="11"/>
      <c r="ENR176" s="11"/>
      <c r="ENS176" s="11"/>
      <c r="ENT176" s="11"/>
      <c r="ENU176" s="11"/>
      <c r="ENV176" s="11"/>
      <c r="ENW176" s="11"/>
      <c r="ENX176" s="11"/>
      <c r="ENY176" s="11"/>
      <c r="ENZ176" s="11"/>
      <c r="EOA176" s="11"/>
      <c r="EOB176" s="11"/>
      <c r="EOC176" s="11"/>
      <c r="EOD176" s="11"/>
      <c r="EOE176" s="11"/>
      <c r="EOF176" s="11"/>
      <c r="EOG176" s="11"/>
      <c r="EOH176" s="11"/>
      <c r="EOI176" s="11"/>
      <c r="EOJ176" s="11"/>
      <c r="EOK176" s="11"/>
      <c r="EOL176" s="11"/>
      <c r="EOM176" s="11"/>
      <c r="EON176" s="11"/>
      <c r="EOO176" s="11"/>
      <c r="EOP176" s="11"/>
      <c r="EOQ176" s="11"/>
      <c r="EOR176" s="11"/>
      <c r="EOS176" s="11"/>
      <c r="EOT176" s="11"/>
      <c r="EOU176" s="11"/>
      <c r="EOV176" s="11"/>
      <c r="EOW176" s="11"/>
      <c r="EOX176" s="11"/>
      <c r="EOY176" s="11"/>
      <c r="EOZ176" s="11"/>
      <c r="EPA176" s="11"/>
      <c r="EPB176" s="11"/>
      <c r="EPC176" s="11"/>
      <c r="EPD176" s="11"/>
      <c r="EPE176" s="11"/>
      <c r="EPF176" s="11"/>
      <c r="EPG176" s="11"/>
      <c r="EPH176" s="11"/>
      <c r="EPI176" s="11"/>
      <c r="EPJ176" s="11"/>
      <c r="EPK176" s="11"/>
      <c r="EPL176" s="11"/>
      <c r="EPM176" s="11"/>
      <c r="EPN176" s="11"/>
      <c r="EPO176" s="11"/>
      <c r="EPP176" s="11"/>
      <c r="EPQ176" s="11"/>
      <c r="EPR176" s="11"/>
      <c r="EPS176" s="11"/>
      <c r="EPT176" s="11"/>
      <c r="EPU176" s="11"/>
      <c r="EPV176" s="11"/>
      <c r="EPW176" s="11"/>
      <c r="EPX176" s="11"/>
      <c r="EPY176" s="11"/>
      <c r="EPZ176" s="11"/>
      <c r="EQA176" s="11"/>
      <c r="EQB176" s="11"/>
      <c r="EQC176" s="11"/>
      <c r="EQD176" s="11"/>
      <c r="EQE176" s="11"/>
      <c r="EQF176" s="11"/>
      <c r="EQG176" s="11"/>
      <c r="EQH176" s="11"/>
      <c r="EQI176" s="11"/>
      <c r="EQJ176" s="11"/>
      <c r="EQK176" s="11"/>
      <c r="EQL176" s="11"/>
      <c r="EQM176" s="11"/>
      <c r="EQN176" s="11"/>
      <c r="EQO176" s="11"/>
      <c r="EQP176" s="11"/>
      <c r="EQQ176" s="11"/>
      <c r="EQR176" s="11"/>
      <c r="EQS176" s="11"/>
      <c r="EQT176" s="11"/>
      <c r="EQU176" s="11"/>
      <c r="EQV176" s="11"/>
      <c r="EQW176" s="11"/>
      <c r="EQX176" s="11"/>
      <c r="EQY176" s="11"/>
      <c r="EQZ176" s="11"/>
      <c r="ERA176" s="11"/>
      <c r="ERB176" s="11"/>
      <c r="ERC176" s="11"/>
      <c r="ERD176" s="11"/>
      <c r="ERE176" s="11"/>
      <c r="ERF176" s="11"/>
      <c r="ERG176" s="11"/>
      <c r="ERH176" s="11"/>
      <c r="ERI176" s="11"/>
      <c r="ERJ176" s="11"/>
      <c r="ERK176" s="11"/>
      <c r="ERL176" s="11"/>
      <c r="ERM176" s="11"/>
      <c r="ERN176" s="11"/>
      <c r="ERO176" s="11"/>
      <c r="ERP176" s="11"/>
      <c r="ERQ176" s="11"/>
      <c r="ERR176" s="11"/>
      <c r="ERS176" s="11"/>
      <c r="ERT176" s="11"/>
      <c r="ERU176" s="11"/>
      <c r="ERV176" s="11"/>
      <c r="ERW176" s="11"/>
      <c r="ERX176" s="11"/>
      <c r="ERY176" s="11"/>
      <c r="ERZ176" s="11"/>
      <c r="ESA176" s="11"/>
      <c r="ESB176" s="11"/>
      <c r="ESC176" s="11"/>
      <c r="ESD176" s="11"/>
      <c r="ESE176" s="11"/>
      <c r="ESF176" s="11"/>
      <c r="ESG176" s="11"/>
      <c r="ESH176" s="11"/>
      <c r="ESI176" s="11"/>
      <c r="ESJ176" s="11"/>
      <c r="ESK176" s="11"/>
      <c r="ESL176" s="11"/>
      <c r="ESM176" s="11"/>
      <c r="ESN176" s="11"/>
      <c r="ESO176" s="11"/>
      <c r="ESP176" s="11"/>
      <c r="ESQ176" s="11"/>
      <c r="ESR176" s="11"/>
      <c r="ESS176" s="11"/>
      <c r="EST176" s="11"/>
      <c r="ESU176" s="11"/>
      <c r="ESV176" s="11"/>
      <c r="ESW176" s="11"/>
      <c r="ESX176" s="11"/>
      <c r="ESY176" s="11"/>
      <c r="ESZ176" s="11"/>
      <c r="ETA176" s="11"/>
      <c r="ETB176" s="11"/>
      <c r="ETC176" s="11"/>
      <c r="ETD176" s="11"/>
      <c r="ETE176" s="11"/>
      <c r="ETF176" s="11"/>
      <c r="ETG176" s="11"/>
      <c r="ETH176" s="11"/>
      <c r="ETI176" s="11"/>
      <c r="ETJ176" s="11"/>
      <c r="ETK176" s="11"/>
      <c r="ETL176" s="11"/>
      <c r="ETM176" s="11"/>
      <c r="ETN176" s="11"/>
      <c r="ETO176" s="11"/>
      <c r="ETP176" s="11"/>
      <c r="ETQ176" s="11"/>
      <c r="ETR176" s="11"/>
      <c r="ETS176" s="11"/>
      <c r="ETT176" s="11"/>
      <c r="ETU176" s="11"/>
      <c r="ETV176" s="11"/>
      <c r="ETW176" s="11"/>
      <c r="ETX176" s="11"/>
      <c r="ETY176" s="11"/>
      <c r="ETZ176" s="11"/>
      <c r="EUA176" s="11"/>
      <c r="EUB176" s="11"/>
      <c r="EUC176" s="11"/>
      <c r="EUD176" s="11"/>
      <c r="EUE176" s="11"/>
      <c r="EUF176" s="11"/>
      <c r="EUG176" s="11"/>
      <c r="EUH176" s="11"/>
      <c r="EUI176" s="11"/>
      <c r="EUJ176" s="11"/>
      <c r="EUK176" s="11"/>
      <c r="EUL176" s="11"/>
      <c r="EUM176" s="11"/>
      <c r="EUN176" s="11"/>
      <c r="EUO176" s="11"/>
      <c r="EUP176" s="11"/>
      <c r="EUQ176" s="11"/>
      <c r="EUR176" s="11"/>
      <c r="EUS176" s="11"/>
      <c r="EUT176" s="11"/>
      <c r="EUU176" s="11"/>
      <c r="EUV176" s="11"/>
      <c r="EUW176" s="11"/>
      <c r="EUX176" s="11"/>
      <c r="EUY176" s="11"/>
      <c r="EUZ176" s="11"/>
      <c r="EVA176" s="11"/>
      <c r="EVB176" s="11"/>
      <c r="EVC176" s="11"/>
      <c r="EVD176" s="11"/>
      <c r="EVE176" s="11"/>
      <c r="EVF176" s="11"/>
      <c r="EVG176" s="11"/>
      <c r="EVH176" s="11"/>
      <c r="EVI176" s="11"/>
      <c r="EVJ176" s="11"/>
      <c r="EVK176" s="11"/>
      <c r="EVL176" s="11"/>
      <c r="EVM176" s="11"/>
      <c r="EVN176" s="11"/>
      <c r="EVO176" s="11"/>
      <c r="EVP176" s="11"/>
      <c r="EVQ176" s="11"/>
      <c r="EVR176" s="11"/>
      <c r="EVS176" s="11"/>
      <c r="EVT176" s="11"/>
      <c r="EVU176" s="11"/>
      <c r="EVV176" s="11"/>
      <c r="EVW176" s="11"/>
      <c r="EVX176" s="11"/>
      <c r="EVY176" s="11"/>
      <c r="EVZ176" s="11"/>
      <c r="EWA176" s="11"/>
      <c r="EWB176" s="11"/>
      <c r="EWC176" s="11"/>
      <c r="EWD176" s="11"/>
      <c r="EWE176" s="11"/>
      <c r="EWF176" s="11"/>
      <c r="EWG176" s="11"/>
      <c r="EWH176" s="11"/>
      <c r="EWI176" s="11"/>
      <c r="EWJ176" s="11"/>
      <c r="EWK176" s="11"/>
      <c r="EWL176" s="11"/>
      <c r="EWM176" s="11"/>
      <c r="EWN176" s="11"/>
      <c r="EWO176" s="11"/>
      <c r="EWP176" s="11"/>
      <c r="EWQ176" s="11"/>
      <c r="EWR176" s="11"/>
      <c r="EWS176" s="11"/>
      <c r="EWT176" s="11"/>
      <c r="EWU176" s="11"/>
      <c r="EWV176" s="11"/>
      <c r="EWW176" s="11"/>
      <c r="EWX176" s="11"/>
      <c r="EWY176" s="11"/>
      <c r="EWZ176" s="11"/>
      <c r="EXA176" s="11"/>
      <c r="EXB176" s="11"/>
      <c r="EXC176" s="11"/>
      <c r="EXD176" s="11"/>
      <c r="EXE176" s="11"/>
      <c r="EXF176" s="11"/>
      <c r="EXG176" s="11"/>
      <c r="EXH176" s="11"/>
      <c r="EXI176" s="11"/>
      <c r="EXJ176" s="11"/>
      <c r="EXK176" s="11"/>
      <c r="EXL176" s="11"/>
      <c r="EXM176" s="11"/>
      <c r="EXN176" s="11"/>
      <c r="EXO176" s="11"/>
      <c r="EXP176" s="11"/>
      <c r="EXQ176" s="11"/>
      <c r="EXR176" s="11"/>
      <c r="EXS176" s="11"/>
      <c r="EXT176" s="11"/>
      <c r="EXU176" s="11"/>
      <c r="EXV176" s="11"/>
      <c r="EXW176" s="11"/>
      <c r="EXX176" s="11"/>
      <c r="EXY176" s="11"/>
      <c r="EXZ176" s="11"/>
      <c r="EYA176" s="11"/>
      <c r="EYB176" s="11"/>
      <c r="EYC176" s="11"/>
      <c r="EYD176" s="11"/>
      <c r="EYE176" s="11"/>
      <c r="EYF176" s="11"/>
      <c r="EYG176" s="11"/>
      <c r="EYH176" s="11"/>
      <c r="EYI176" s="11"/>
      <c r="EYJ176" s="11"/>
      <c r="EYK176" s="11"/>
      <c r="EYL176" s="11"/>
      <c r="EYM176" s="11"/>
      <c r="EYN176" s="11"/>
      <c r="EYO176" s="11"/>
      <c r="EYP176" s="11"/>
      <c r="EYQ176" s="11"/>
      <c r="EYR176" s="11"/>
      <c r="EYS176" s="11"/>
      <c r="EYT176" s="11"/>
      <c r="EYU176" s="11"/>
      <c r="EYV176" s="11"/>
      <c r="EYW176" s="11"/>
      <c r="EYX176" s="11"/>
      <c r="EYY176" s="11"/>
      <c r="EYZ176" s="11"/>
      <c r="EZA176" s="11"/>
      <c r="EZB176" s="11"/>
      <c r="EZC176" s="11"/>
      <c r="EZD176" s="11"/>
      <c r="EZE176" s="11"/>
      <c r="EZF176" s="11"/>
      <c r="EZG176" s="11"/>
      <c r="EZH176" s="11"/>
      <c r="EZI176" s="11"/>
      <c r="EZJ176" s="11"/>
      <c r="EZK176" s="11"/>
      <c r="EZL176" s="11"/>
      <c r="EZM176" s="11"/>
      <c r="EZN176" s="11"/>
      <c r="EZO176" s="11"/>
      <c r="EZP176" s="11"/>
      <c r="EZQ176" s="11"/>
      <c r="EZR176" s="11"/>
      <c r="EZS176" s="11"/>
      <c r="EZT176" s="11"/>
      <c r="EZU176" s="11"/>
      <c r="EZV176" s="11"/>
      <c r="EZW176" s="11"/>
      <c r="EZX176" s="11"/>
      <c r="EZY176" s="11"/>
      <c r="EZZ176" s="11"/>
      <c r="FAA176" s="11"/>
      <c r="FAB176" s="11"/>
      <c r="FAC176" s="11"/>
      <c r="FAD176" s="11"/>
      <c r="FAE176" s="11"/>
      <c r="FAF176" s="11"/>
      <c r="FAG176" s="11"/>
      <c r="FAH176" s="11"/>
      <c r="FAI176" s="11"/>
      <c r="FAJ176" s="11"/>
      <c r="FAK176" s="11"/>
      <c r="FAL176" s="11"/>
      <c r="FAM176" s="11"/>
      <c r="FAN176" s="11"/>
      <c r="FAO176" s="11"/>
      <c r="FAP176" s="11"/>
      <c r="FAQ176" s="11"/>
      <c r="FAR176" s="11"/>
      <c r="FAS176" s="11"/>
      <c r="FAT176" s="11"/>
      <c r="FAU176" s="11"/>
      <c r="FAV176" s="11"/>
      <c r="FAW176" s="11"/>
      <c r="FAX176" s="11"/>
      <c r="FAY176" s="11"/>
      <c r="FAZ176" s="11"/>
      <c r="FBA176" s="11"/>
      <c r="FBB176" s="11"/>
      <c r="FBC176" s="11"/>
      <c r="FBD176" s="11"/>
      <c r="FBE176" s="11"/>
      <c r="FBF176" s="11"/>
      <c r="FBG176" s="11"/>
      <c r="FBH176" s="11"/>
      <c r="FBI176" s="11"/>
      <c r="FBJ176" s="11"/>
      <c r="FBK176" s="11"/>
      <c r="FBL176" s="11"/>
      <c r="FBM176" s="11"/>
      <c r="FBN176" s="11"/>
      <c r="FBO176" s="11"/>
      <c r="FBP176" s="11"/>
      <c r="FBQ176" s="11"/>
      <c r="FBR176" s="11"/>
      <c r="FBS176" s="11"/>
      <c r="FBT176" s="11"/>
      <c r="FBU176" s="11"/>
      <c r="FBV176" s="11"/>
      <c r="FBW176" s="11"/>
      <c r="FBX176" s="11"/>
      <c r="FBY176" s="11"/>
      <c r="FBZ176" s="11"/>
      <c r="FCA176" s="11"/>
      <c r="FCB176" s="11"/>
      <c r="FCC176" s="11"/>
      <c r="FCD176" s="11"/>
      <c r="FCE176" s="11"/>
      <c r="FCF176" s="11"/>
      <c r="FCG176" s="11"/>
      <c r="FCH176" s="11"/>
      <c r="FCI176" s="11"/>
      <c r="FCJ176" s="11"/>
      <c r="FCK176" s="11"/>
      <c r="FCL176" s="11"/>
      <c r="FCM176" s="11"/>
      <c r="FCN176" s="11"/>
      <c r="FCO176" s="11"/>
      <c r="FCP176" s="11"/>
      <c r="FCQ176" s="11"/>
      <c r="FCR176" s="11"/>
      <c r="FCS176" s="11"/>
      <c r="FCT176" s="11"/>
      <c r="FCU176" s="11"/>
      <c r="FCV176" s="11"/>
      <c r="FCW176" s="11"/>
      <c r="FCX176" s="11"/>
      <c r="FCY176" s="11"/>
      <c r="FCZ176" s="11"/>
      <c r="FDA176" s="11"/>
      <c r="FDB176" s="11"/>
      <c r="FDC176" s="11"/>
      <c r="FDD176" s="11"/>
      <c r="FDE176" s="11"/>
      <c r="FDF176" s="11"/>
      <c r="FDG176" s="11"/>
      <c r="FDH176" s="11"/>
      <c r="FDI176" s="11"/>
      <c r="FDJ176" s="11"/>
      <c r="FDK176" s="11"/>
      <c r="FDL176" s="11"/>
      <c r="FDM176" s="11"/>
      <c r="FDN176" s="11"/>
      <c r="FDO176" s="11"/>
      <c r="FDP176" s="11"/>
      <c r="FDQ176" s="11"/>
      <c r="FDR176" s="11"/>
      <c r="FDS176" s="11"/>
      <c r="FDT176" s="11"/>
      <c r="FDU176" s="11"/>
      <c r="FDV176" s="11"/>
      <c r="FDW176" s="11"/>
      <c r="FDX176" s="11"/>
      <c r="FDY176" s="11"/>
      <c r="FDZ176" s="11"/>
      <c r="FEA176" s="11"/>
      <c r="FEB176" s="11"/>
      <c r="FEC176" s="11"/>
      <c r="FED176" s="11"/>
      <c r="FEE176" s="11"/>
      <c r="FEF176" s="11"/>
      <c r="FEG176" s="11"/>
      <c r="FEH176" s="11"/>
      <c r="FEI176" s="11"/>
      <c r="FEJ176" s="11"/>
      <c r="FEK176" s="11"/>
      <c r="FEL176" s="11"/>
      <c r="FEM176" s="11"/>
      <c r="FEN176" s="11"/>
      <c r="FEO176" s="11"/>
      <c r="FEP176" s="11"/>
      <c r="FEQ176" s="11"/>
      <c r="FER176" s="11"/>
      <c r="FES176" s="11"/>
      <c r="FET176" s="11"/>
      <c r="FEU176" s="11"/>
      <c r="FEV176" s="11"/>
      <c r="FEW176" s="11"/>
      <c r="FEX176" s="11"/>
      <c r="FEY176" s="11"/>
      <c r="FEZ176" s="11"/>
      <c r="FFA176" s="11"/>
      <c r="FFB176" s="11"/>
      <c r="FFC176" s="11"/>
      <c r="FFD176" s="11"/>
      <c r="FFE176" s="11"/>
      <c r="FFF176" s="11"/>
      <c r="FFG176" s="11"/>
      <c r="FFH176" s="11"/>
      <c r="FFI176" s="11"/>
      <c r="FFJ176" s="11"/>
      <c r="FFK176" s="11"/>
      <c r="FFL176" s="11"/>
      <c r="FFM176" s="11"/>
      <c r="FFN176" s="11"/>
      <c r="FFO176" s="11"/>
      <c r="FFP176" s="11"/>
      <c r="FFQ176" s="11"/>
      <c r="FFR176" s="11"/>
      <c r="FFS176" s="11"/>
      <c r="FFT176" s="11"/>
      <c r="FFU176" s="11"/>
      <c r="FFV176" s="11"/>
      <c r="FFW176" s="11"/>
      <c r="FFX176" s="11"/>
      <c r="FFY176" s="11"/>
      <c r="FFZ176" s="11"/>
      <c r="FGA176" s="11"/>
      <c r="FGB176" s="11"/>
      <c r="FGC176" s="11"/>
      <c r="FGD176" s="11"/>
      <c r="FGE176" s="11"/>
      <c r="FGF176" s="11"/>
      <c r="FGG176" s="11"/>
      <c r="FGH176" s="11"/>
      <c r="FGI176" s="11"/>
      <c r="FGJ176" s="11"/>
      <c r="FGK176" s="11"/>
      <c r="FGL176" s="11"/>
      <c r="FGM176" s="11"/>
      <c r="FGN176" s="11"/>
      <c r="FGO176" s="11"/>
      <c r="FGP176" s="11"/>
      <c r="FGQ176" s="11"/>
      <c r="FGR176" s="11"/>
      <c r="FGS176" s="11"/>
      <c r="FGT176" s="11"/>
      <c r="FGU176" s="11"/>
      <c r="FGV176" s="11"/>
      <c r="FGW176" s="11"/>
      <c r="FGX176" s="11"/>
      <c r="FGY176" s="11"/>
      <c r="FGZ176" s="11"/>
      <c r="FHA176" s="11"/>
      <c r="FHB176" s="11"/>
      <c r="FHC176" s="11"/>
      <c r="FHD176" s="11"/>
      <c r="FHE176" s="11"/>
      <c r="FHF176" s="11"/>
      <c r="FHG176" s="11"/>
      <c r="FHH176" s="11"/>
      <c r="FHI176" s="11"/>
      <c r="FHJ176" s="11"/>
      <c r="FHK176" s="11"/>
      <c r="FHL176" s="11"/>
      <c r="FHM176" s="11"/>
      <c r="FHN176" s="11"/>
      <c r="FHO176" s="11"/>
      <c r="FHP176" s="11"/>
      <c r="FHQ176" s="11"/>
      <c r="FHR176" s="11"/>
      <c r="FHS176" s="11"/>
      <c r="FHT176" s="11"/>
      <c r="FHU176" s="11"/>
      <c r="FHV176" s="11"/>
      <c r="FHW176" s="11"/>
      <c r="FHX176" s="11"/>
      <c r="FHY176" s="11"/>
      <c r="FHZ176" s="11"/>
      <c r="FIA176" s="11"/>
      <c r="FIB176" s="11"/>
      <c r="FIC176" s="11"/>
      <c r="FID176" s="11"/>
      <c r="FIE176" s="11"/>
      <c r="FIF176" s="11"/>
      <c r="FIG176" s="11"/>
      <c r="FIH176" s="11"/>
      <c r="FII176" s="11"/>
      <c r="FIJ176" s="11"/>
      <c r="FIK176" s="11"/>
      <c r="FIL176" s="11"/>
      <c r="FIM176" s="11"/>
      <c r="FIN176" s="11"/>
      <c r="FIO176" s="11"/>
      <c r="FIP176" s="11"/>
      <c r="FIQ176" s="11"/>
      <c r="FIR176" s="11"/>
      <c r="FIS176" s="11"/>
      <c r="FIT176" s="11"/>
      <c r="FIU176" s="11"/>
      <c r="FIV176" s="11"/>
      <c r="FIW176" s="11"/>
      <c r="FIX176" s="11"/>
      <c r="FIY176" s="11"/>
      <c r="FIZ176" s="11"/>
      <c r="FJA176" s="11"/>
      <c r="FJB176" s="11"/>
      <c r="FJC176" s="11"/>
      <c r="FJD176" s="11"/>
      <c r="FJE176" s="11"/>
      <c r="FJF176" s="11"/>
      <c r="FJG176" s="11"/>
      <c r="FJH176" s="11"/>
      <c r="FJI176" s="11"/>
      <c r="FJJ176" s="11"/>
      <c r="FJK176" s="11"/>
      <c r="FJL176" s="11"/>
      <c r="FJM176" s="11"/>
      <c r="FJN176" s="11"/>
      <c r="FJO176" s="11"/>
      <c r="FJP176" s="11"/>
      <c r="FJQ176" s="11"/>
      <c r="FJR176" s="11"/>
      <c r="FJS176" s="11"/>
      <c r="FJT176" s="11"/>
      <c r="FJU176" s="11"/>
      <c r="FJV176" s="11"/>
      <c r="FJW176" s="11"/>
      <c r="FJX176" s="11"/>
      <c r="FJY176" s="11"/>
      <c r="FJZ176" s="11"/>
      <c r="FKA176" s="11"/>
      <c r="FKB176" s="11"/>
      <c r="FKC176" s="11"/>
      <c r="FKD176" s="11"/>
      <c r="FKE176" s="11"/>
      <c r="FKF176" s="11"/>
      <c r="FKG176" s="11"/>
      <c r="FKH176" s="11"/>
      <c r="FKI176" s="11"/>
      <c r="FKJ176" s="11"/>
      <c r="FKK176" s="11"/>
      <c r="FKL176" s="11"/>
      <c r="FKM176" s="11"/>
      <c r="FKN176" s="11"/>
      <c r="FKO176" s="11"/>
      <c r="FKP176" s="11"/>
      <c r="FKQ176" s="11"/>
      <c r="FKR176" s="11"/>
      <c r="FKS176" s="11"/>
      <c r="FKT176" s="11"/>
      <c r="FKU176" s="11"/>
      <c r="FKV176" s="11"/>
      <c r="FKW176" s="11"/>
      <c r="FKX176" s="11"/>
      <c r="FKY176" s="11"/>
      <c r="FKZ176" s="11"/>
      <c r="FLA176" s="11"/>
      <c r="FLB176" s="11"/>
      <c r="FLC176" s="11"/>
      <c r="FLD176" s="11"/>
      <c r="FLE176" s="11"/>
      <c r="FLF176" s="11"/>
      <c r="FLG176" s="11"/>
      <c r="FLH176" s="11"/>
      <c r="FLI176" s="11"/>
      <c r="FLJ176" s="11"/>
      <c r="FLK176" s="11"/>
      <c r="FLL176" s="11"/>
      <c r="FLM176" s="11"/>
      <c r="FLN176" s="11"/>
      <c r="FLO176" s="11"/>
      <c r="FLP176" s="11"/>
      <c r="FLQ176" s="11"/>
      <c r="FLR176" s="11"/>
      <c r="FLS176" s="11"/>
      <c r="FLT176" s="11"/>
      <c r="FLU176" s="11"/>
      <c r="FLV176" s="11"/>
      <c r="FLW176" s="11"/>
      <c r="FLX176" s="11"/>
      <c r="FLY176" s="11"/>
      <c r="FLZ176" s="11"/>
      <c r="FMA176" s="11"/>
      <c r="FMB176" s="11"/>
      <c r="FMC176" s="11"/>
      <c r="FMD176" s="11"/>
      <c r="FME176" s="11"/>
      <c r="FMF176" s="11"/>
      <c r="FMG176" s="11"/>
      <c r="FMH176" s="11"/>
      <c r="FMI176" s="11"/>
      <c r="FMJ176" s="11"/>
      <c r="FMK176" s="11"/>
      <c r="FML176" s="11"/>
      <c r="FMM176" s="11"/>
      <c r="FMN176" s="11"/>
      <c r="FMO176" s="11"/>
      <c r="FMP176" s="11"/>
      <c r="FMQ176" s="11"/>
      <c r="FMR176" s="11"/>
      <c r="FMS176" s="11"/>
      <c r="FMT176" s="11"/>
      <c r="FMU176" s="11"/>
      <c r="FMV176" s="11"/>
      <c r="FMW176" s="11"/>
      <c r="FMX176" s="11"/>
      <c r="FMY176" s="11"/>
      <c r="FMZ176" s="11"/>
      <c r="FNA176" s="11"/>
      <c r="FNB176" s="11"/>
      <c r="FNC176" s="11"/>
      <c r="FND176" s="11"/>
      <c r="FNE176" s="11"/>
      <c r="FNF176" s="11"/>
      <c r="FNG176" s="11"/>
      <c r="FNH176" s="11"/>
      <c r="FNI176" s="11"/>
      <c r="FNJ176" s="11"/>
      <c r="FNK176" s="11"/>
      <c r="FNL176" s="11"/>
      <c r="FNM176" s="11"/>
      <c r="FNN176" s="11"/>
      <c r="FNO176" s="11"/>
      <c r="FNP176" s="11"/>
      <c r="FNQ176" s="11"/>
      <c r="FNR176" s="11"/>
      <c r="FNS176" s="11"/>
      <c r="FNT176" s="11"/>
      <c r="FNU176" s="11"/>
      <c r="FNV176" s="11"/>
      <c r="FNW176" s="11"/>
      <c r="FNX176" s="11"/>
      <c r="FNY176" s="11"/>
      <c r="FNZ176" s="11"/>
      <c r="FOA176" s="11"/>
      <c r="FOB176" s="11"/>
      <c r="FOC176" s="11"/>
      <c r="FOD176" s="11"/>
      <c r="FOE176" s="11"/>
      <c r="FOF176" s="11"/>
      <c r="FOG176" s="11"/>
      <c r="FOH176" s="11"/>
      <c r="FOI176" s="11"/>
      <c r="FOJ176" s="11"/>
      <c r="FOK176" s="11"/>
      <c r="FOL176" s="11"/>
      <c r="FOM176" s="11"/>
      <c r="FON176" s="11"/>
      <c r="FOO176" s="11"/>
      <c r="FOP176" s="11"/>
      <c r="FOQ176" s="11"/>
      <c r="FOR176" s="11"/>
      <c r="FOS176" s="11"/>
      <c r="FOT176" s="11"/>
      <c r="FOU176" s="11"/>
      <c r="FOV176" s="11"/>
      <c r="FOW176" s="11"/>
      <c r="FOX176" s="11"/>
      <c r="FOY176" s="11"/>
      <c r="FOZ176" s="11"/>
      <c r="FPA176" s="11"/>
      <c r="FPB176" s="11"/>
      <c r="FPC176" s="11"/>
      <c r="FPD176" s="11"/>
      <c r="FPE176" s="11"/>
      <c r="FPF176" s="11"/>
      <c r="FPG176" s="11"/>
      <c r="FPH176" s="11"/>
      <c r="FPI176" s="11"/>
      <c r="FPJ176" s="11"/>
      <c r="FPK176" s="11"/>
      <c r="FPL176" s="11"/>
      <c r="FPM176" s="11"/>
      <c r="FPN176" s="11"/>
      <c r="FPO176" s="11"/>
      <c r="FPP176" s="11"/>
      <c r="FPQ176" s="11"/>
      <c r="FPR176" s="11"/>
      <c r="FPS176" s="11"/>
      <c r="FPT176" s="11"/>
      <c r="FPU176" s="11"/>
      <c r="FPV176" s="11"/>
      <c r="FPW176" s="11"/>
      <c r="FPX176" s="11"/>
      <c r="FPY176" s="11"/>
      <c r="FPZ176" s="11"/>
      <c r="FQA176" s="11"/>
      <c r="FQB176" s="11"/>
      <c r="FQC176" s="11"/>
      <c r="FQD176" s="11"/>
      <c r="FQE176" s="11"/>
      <c r="FQF176" s="11"/>
      <c r="FQG176" s="11"/>
      <c r="FQH176" s="11"/>
      <c r="FQI176" s="11"/>
      <c r="FQJ176" s="11"/>
      <c r="FQK176" s="11"/>
      <c r="FQL176" s="11"/>
      <c r="FQM176" s="11"/>
      <c r="FQN176" s="11"/>
      <c r="FQO176" s="11"/>
      <c r="FQP176" s="11"/>
      <c r="FQQ176" s="11"/>
      <c r="FQR176" s="11"/>
      <c r="FQS176" s="11"/>
      <c r="FQT176" s="11"/>
      <c r="FQU176" s="11"/>
      <c r="FQV176" s="11"/>
      <c r="FQW176" s="11"/>
      <c r="FQX176" s="11"/>
      <c r="FQY176" s="11"/>
      <c r="FQZ176" s="11"/>
      <c r="FRA176" s="11"/>
      <c r="FRB176" s="11"/>
      <c r="FRC176" s="11"/>
      <c r="FRD176" s="11"/>
      <c r="FRE176" s="11"/>
      <c r="FRF176" s="11"/>
      <c r="FRG176" s="11"/>
      <c r="FRH176" s="11"/>
      <c r="FRI176" s="11"/>
      <c r="FRJ176" s="11"/>
      <c r="FRK176" s="11"/>
      <c r="FRL176" s="11"/>
      <c r="FRM176" s="11"/>
      <c r="FRN176" s="11"/>
      <c r="FRO176" s="11"/>
      <c r="FRP176" s="11"/>
      <c r="FRQ176" s="11"/>
      <c r="FRR176" s="11"/>
      <c r="FRS176" s="11"/>
      <c r="FRT176" s="11"/>
      <c r="FRU176" s="11"/>
      <c r="FRV176" s="11"/>
      <c r="FRW176" s="11"/>
      <c r="FRX176" s="11"/>
      <c r="FRY176" s="11"/>
      <c r="FRZ176" s="11"/>
      <c r="FSA176" s="11"/>
      <c r="FSB176" s="11"/>
      <c r="FSC176" s="11"/>
      <c r="FSD176" s="11"/>
      <c r="FSE176" s="11"/>
      <c r="FSF176" s="11"/>
      <c r="FSG176" s="11"/>
      <c r="FSH176" s="11"/>
      <c r="FSI176" s="11"/>
      <c r="FSJ176" s="11"/>
      <c r="FSK176" s="11"/>
      <c r="FSL176" s="11"/>
      <c r="FSM176" s="11"/>
      <c r="FSN176" s="11"/>
      <c r="FSO176" s="11"/>
      <c r="FSP176" s="11"/>
      <c r="FSQ176" s="11"/>
      <c r="FSR176" s="11"/>
      <c r="FSS176" s="11"/>
      <c r="FST176" s="11"/>
      <c r="FSU176" s="11"/>
      <c r="FSV176" s="11"/>
      <c r="FSW176" s="11"/>
      <c r="FSX176" s="11"/>
      <c r="FSY176" s="11"/>
      <c r="FSZ176" s="11"/>
      <c r="FTA176" s="11"/>
      <c r="FTB176" s="11"/>
      <c r="FTC176" s="11"/>
      <c r="FTD176" s="11"/>
      <c r="FTE176" s="11"/>
      <c r="FTF176" s="11"/>
      <c r="FTG176" s="11"/>
      <c r="FTH176" s="11"/>
      <c r="FTI176" s="11"/>
      <c r="FTJ176" s="11"/>
      <c r="FTK176" s="11"/>
      <c r="FTL176" s="11"/>
      <c r="FTM176" s="11"/>
      <c r="FTN176" s="11"/>
      <c r="FTO176" s="11"/>
      <c r="FTP176" s="11"/>
      <c r="FTQ176" s="11"/>
      <c r="FTR176" s="11"/>
      <c r="FTS176" s="11"/>
      <c r="FTT176" s="11"/>
      <c r="FTU176" s="11"/>
      <c r="FTV176" s="11"/>
      <c r="FTW176" s="11"/>
      <c r="FTX176" s="11"/>
      <c r="FTY176" s="11"/>
      <c r="FTZ176" s="11"/>
      <c r="FUA176" s="11"/>
      <c r="FUB176" s="11"/>
      <c r="FUC176" s="11"/>
      <c r="FUD176" s="11"/>
      <c r="FUE176" s="11"/>
      <c r="FUF176" s="11"/>
      <c r="FUG176" s="11"/>
      <c r="FUH176" s="11"/>
      <c r="FUI176" s="11"/>
      <c r="FUJ176" s="11"/>
      <c r="FUK176" s="11"/>
      <c r="FUL176" s="11"/>
      <c r="FUM176" s="11"/>
      <c r="FUN176" s="11"/>
      <c r="FUO176" s="11"/>
      <c r="FUP176" s="11"/>
      <c r="FUQ176" s="11"/>
      <c r="FUR176" s="11"/>
      <c r="FUS176" s="11"/>
      <c r="FUT176" s="11"/>
      <c r="FUU176" s="11"/>
      <c r="FUV176" s="11"/>
      <c r="FUW176" s="11"/>
      <c r="FUX176" s="11"/>
      <c r="FUY176" s="11"/>
      <c r="FUZ176" s="11"/>
      <c r="FVA176" s="11"/>
      <c r="FVB176" s="11"/>
      <c r="FVC176" s="11"/>
      <c r="FVD176" s="11"/>
      <c r="FVE176" s="11"/>
      <c r="FVF176" s="11"/>
      <c r="FVG176" s="11"/>
      <c r="FVH176" s="11"/>
      <c r="FVI176" s="11"/>
      <c r="FVJ176" s="11"/>
      <c r="FVK176" s="11"/>
      <c r="FVL176" s="11"/>
      <c r="FVM176" s="11"/>
      <c r="FVN176" s="11"/>
      <c r="FVO176" s="11"/>
      <c r="FVP176" s="11"/>
      <c r="FVQ176" s="11"/>
      <c r="FVR176" s="11"/>
      <c r="FVS176" s="11"/>
      <c r="FVT176" s="11"/>
      <c r="FVU176" s="11"/>
      <c r="FVV176" s="11"/>
      <c r="FVW176" s="11"/>
      <c r="FVX176" s="11"/>
      <c r="FVY176" s="11"/>
      <c r="FVZ176" s="11"/>
      <c r="FWA176" s="11"/>
      <c r="FWB176" s="11"/>
      <c r="FWC176" s="11"/>
      <c r="FWD176" s="11"/>
      <c r="FWE176" s="11"/>
      <c r="FWF176" s="11"/>
      <c r="FWG176" s="11"/>
      <c r="FWH176" s="11"/>
      <c r="FWI176" s="11"/>
      <c r="FWJ176" s="11"/>
      <c r="FWK176" s="11"/>
      <c r="FWL176" s="11"/>
      <c r="FWM176" s="11"/>
      <c r="FWN176" s="11"/>
      <c r="FWO176" s="11"/>
      <c r="FWP176" s="11"/>
      <c r="FWQ176" s="11"/>
      <c r="FWR176" s="11"/>
      <c r="FWS176" s="11"/>
      <c r="FWT176" s="11"/>
      <c r="FWU176" s="11"/>
      <c r="FWV176" s="11"/>
      <c r="FWW176" s="11"/>
      <c r="FWX176" s="11"/>
      <c r="FWY176" s="11"/>
      <c r="FWZ176" s="11"/>
      <c r="FXA176" s="11"/>
      <c r="FXB176" s="11"/>
      <c r="FXC176" s="11"/>
      <c r="FXD176" s="11"/>
      <c r="FXE176" s="11"/>
      <c r="FXF176" s="11"/>
      <c r="FXG176" s="11"/>
      <c r="FXH176" s="11"/>
      <c r="FXI176" s="11"/>
      <c r="FXJ176" s="11"/>
      <c r="FXK176" s="11"/>
      <c r="FXL176" s="11"/>
      <c r="FXM176" s="11"/>
      <c r="FXN176" s="11"/>
      <c r="FXO176" s="11"/>
      <c r="FXP176" s="11"/>
      <c r="FXQ176" s="11"/>
      <c r="FXR176" s="11"/>
      <c r="FXS176" s="11"/>
      <c r="FXT176" s="11"/>
      <c r="FXU176" s="11"/>
      <c r="FXV176" s="11"/>
      <c r="FXW176" s="11"/>
      <c r="FXX176" s="11"/>
      <c r="FXY176" s="11"/>
      <c r="FXZ176" s="11"/>
      <c r="FYA176" s="11"/>
      <c r="FYB176" s="11"/>
      <c r="FYC176" s="11"/>
      <c r="FYD176" s="11"/>
      <c r="FYE176" s="11"/>
      <c r="FYF176" s="11"/>
      <c r="FYG176" s="11"/>
      <c r="FYH176" s="11"/>
      <c r="FYI176" s="11"/>
      <c r="FYJ176" s="11"/>
      <c r="FYK176" s="11"/>
      <c r="FYL176" s="11"/>
      <c r="FYM176" s="11"/>
      <c r="FYN176" s="11"/>
      <c r="FYO176" s="11"/>
      <c r="FYP176" s="11"/>
      <c r="FYQ176" s="11"/>
      <c r="FYR176" s="11"/>
      <c r="FYS176" s="11"/>
      <c r="FYT176" s="11"/>
      <c r="FYU176" s="11"/>
      <c r="FYV176" s="11"/>
      <c r="FYW176" s="11"/>
      <c r="FYX176" s="11"/>
      <c r="FYY176" s="11"/>
      <c r="FYZ176" s="11"/>
      <c r="FZA176" s="11"/>
      <c r="FZB176" s="11"/>
      <c r="FZC176" s="11"/>
      <c r="FZD176" s="11"/>
      <c r="FZE176" s="11"/>
      <c r="FZF176" s="11"/>
      <c r="FZG176" s="11"/>
      <c r="FZH176" s="11"/>
      <c r="FZI176" s="11"/>
      <c r="FZJ176" s="11"/>
      <c r="FZK176" s="11"/>
      <c r="FZL176" s="11"/>
      <c r="FZM176" s="11"/>
      <c r="FZN176" s="11"/>
      <c r="FZO176" s="11"/>
      <c r="FZP176" s="11"/>
      <c r="FZQ176" s="11"/>
      <c r="FZR176" s="11"/>
      <c r="FZS176" s="11"/>
      <c r="FZT176" s="11"/>
      <c r="FZU176" s="11"/>
      <c r="FZV176" s="11"/>
      <c r="FZW176" s="11"/>
      <c r="FZX176" s="11"/>
      <c r="FZY176" s="11"/>
      <c r="FZZ176" s="11"/>
      <c r="GAA176" s="11"/>
      <c r="GAB176" s="11"/>
      <c r="GAC176" s="11"/>
      <c r="GAD176" s="11"/>
      <c r="GAE176" s="11"/>
      <c r="GAF176" s="11"/>
      <c r="GAG176" s="11"/>
      <c r="GAH176" s="11"/>
      <c r="GAI176" s="11"/>
      <c r="GAJ176" s="11"/>
      <c r="GAK176" s="11"/>
      <c r="GAL176" s="11"/>
      <c r="GAM176" s="11"/>
      <c r="GAN176" s="11"/>
      <c r="GAO176" s="11"/>
      <c r="GAP176" s="11"/>
      <c r="GAQ176" s="11"/>
      <c r="GAR176" s="11"/>
      <c r="GAS176" s="11"/>
      <c r="GAT176" s="11"/>
      <c r="GAU176" s="11"/>
      <c r="GAV176" s="11"/>
      <c r="GAW176" s="11"/>
      <c r="GAX176" s="11"/>
      <c r="GAY176" s="11"/>
      <c r="GAZ176" s="11"/>
      <c r="GBA176" s="11"/>
      <c r="GBB176" s="11"/>
      <c r="GBC176" s="11"/>
      <c r="GBD176" s="11"/>
      <c r="GBE176" s="11"/>
      <c r="GBF176" s="11"/>
      <c r="GBG176" s="11"/>
      <c r="GBH176" s="11"/>
      <c r="GBI176" s="11"/>
      <c r="GBJ176" s="11"/>
      <c r="GBK176" s="11"/>
      <c r="GBL176" s="11"/>
      <c r="GBM176" s="11"/>
      <c r="GBN176" s="11"/>
      <c r="GBO176" s="11"/>
      <c r="GBP176" s="11"/>
      <c r="GBQ176" s="11"/>
      <c r="GBR176" s="11"/>
      <c r="GBS176" s="11"/>
      <c r="GBT176" s="11"/>
      <c r="GBU176" s="11"/>
      <c r="GBV176" s="11"/>
      <c r="GBW176" s="11"/>
      <c r="GBX176" s="11"/>
      <c r="GBY176" s="11"/>
      <c r="GBZ176" s="11"/>
      <c r="GCA176" s="11"/>
      <c r="GCB176" s="11"/>
      <c r="GCC176" s="11"/>
      <c r="GCD176" s="11"/>
      <c r="GCE176" s="11"/>
      <c r="GCF176" s="11"/>
      <c r="GCG176" s="11"/>
      <c r="GCH176" s="11"/>
      <c r="GCI176" s="11"/>
      <c r="GCJ176" s="11"/>
      <c r="GCK176" s="11"/>
      <c r="GCL176" s="11"/>
      <c r="GCM176" s="11"/>
      <c r="GCN176" s="11"/>
      <c r="GCO176" s="11"/>
      <c r="GCP176" s="11"/>
      <c r="GCQ176" s="11"/>
      <c r="GCR176" s="11"/>
      <c r="GCS176" s="11"/>
      <c r="GCT176" s="11"/>
      <c r="GCU176" s="11"/>
      <c r="GCV176" s="11"/>
      <c r="GCW176" s="11"/>
      <c r="GCX176" s="11"/>
      <c r="GCY176" s="11"/>
      <c r="GCZ176" s="11"/>
      <c r="GDA176" s="11"/>
      <c r="GDB176" s="11"/>
      <c r="GDC176" s="11"/>
      <c r="GDD176" s="11"/>
      <c r="GDE176" s="11"/>
      <c r="GDF176" s="11"/>
      <c r="GDG176" s="11"/>
      <c r="GDH176" s="11"/>
      <c r="GDI176" s="11"/>
      <c r="GDJ176" s="11"/>
      <c r="GDK176" s="11"/>
      <c r="GDL176" s="11"/>
      <c r="GDM176" s="11"/>
      <c r="GDN176" s="11"/>
      <c r="GDO176" s="11"/>
      <c r="GDP176" s="11"/>
      <c r="GDQ176" s="11"/>
      <c r="GDR176" s="11"/>
      <c r="GDS176" s="11"/>
      <c r="GDT176" s="11"/>
      <c r="GDU176" s="11"/>
      <c r="GDV176" s="11"/>
      <c r="GDW176" s="11"/>
      <c r="GDX176" s="11"/>
      <c r="GDY176" s="11"/>
      <c r="GDZ176" s="11"/>
      <c r="GEA176" s="11"/>
      <c r="GEB176" s="11"/>
      <c r="GEC176" s="11"/>
      <c r="GED176" s="11"/>
      <c r="GEE176" s="11"/>
      <c r="GEF176" s="11"/>
      <c r="GEG176" s="11"/>
      <c r="GEH176" s="11"/>
      <c r="GEI176" s="11"/>
      <c r="GEJ176" s="11"/>
      <c r="GEK176" s="11"/>
      <c r="GEL176" s="11"/>
      <c r="GEM176" s="11"/>
      <c r="GEN176" s="11"/>
      <c r="GEO176" s="11"/>
      <c r="GEP176" s="11"/>
      <c r="GEQ176" s="11"/>
      <c r="GER176" s="11"/>
      <c r="GES176" s="11"/>
      <c r="GET176" s="11"/>
      <c r="GEU176" s="11"/>
      <c r="GEV176" s="11"/>
      <c r="GEW176" s="11"/>
      <c r="GEX176" s="11"/>
      <c r="GEY176" s="11"/>
      <c r="GEZ176" s="11"/>
      <c r="GFA176" s="11"/>
      <c r="GFB176" s="11"/>
      <c r="GFC176" s="11"/>
      <c r="GFD176" s="11"/>
      <c r="GFE176" s="11"/>
      <c r="GFF176" s="11"/>
      <c r="GFG176" s="11"/>
      <c r="GFH176" s="11"/>
      <c r="GFI176" s="11"/>
      <c r="GFJ176" s="11"/>
      <c r="GFK176" s="11"/>
      <c r="GFL176" s="11"/>
      <c r="GFM176" s="11"/>
      <c r="GFN176" s="11"/>
      <c r="GFO176" s="11"/>
      <c r="GFP176" s="11"/>
      <c r="GFQ176" s="11"/>
      <c r="GFR176" s="11"/>
      <c r="GFS176" s="11"/>
      <c r="GFT176" s="11"/>
      <c r="GFU176" s="11"/>
      <c r="GFV176" s="11"/>
      <c r="GFW176" s="11"/>
      <c r="GFX176" s="11"/>
      <c r="GFY176" s="11"/>
      <c r="GFZ176" s="11"/>
      <c r="GGA176" s="11"/>
      <c r="GGB176" s="11"/>
      <c r="GGC176" s="11"/>
      <c r="GGD176" s="11"/>
      <c r="GGE176" s="11"/>
      <c r="GGF176" s="11"/>
      <c r="GGG176" s="11"/>
      <c r="GGH176" s="11"/>
      <c r="GGI176" s="11"/>
      <c r="GGJ176" s="11"/>
      <c r="GGK176" s="11"/>
      <c r="GGL176" s="11"/>
      <c r="GGM176" s="11"/>
      <c r="GGN176" s="11"/>
      <c r="GGO176" s="11"/>
      <c r="GGP176" s="11"/>
      <c r="GGQ176" s="11"/>
      <c r="GGR176" s="11"/>
      <c r="GGS176" s="11"/>
      <c r="GGT176" s="11"/>
      <c r="GGU176" s="11"/>
      <c r="GGV176" s="11"/>
      <c r="GGW176" s="11"/>
      <c r="GGX176" s="11"/>
      <c r="GGY176" s="11"/>
      <c r="GGZ176" s="11"/>
      <c r="GHA176" s="11"/>
      <c r="GHB176" s="11"/>
      <c r="GHC176" s="11"/>
      <c r="GHD176" s="11"/>
      <c r="GHE176" s="11"/>
      <c r="GHF176" s="11"/>
      <c r="GHG176" s="11"/>
      <c r="GHH176" s="11"/>
      <c r="GHI176" s="11"/>
      <c r="GHJ176" s="11"/>
      <c r="GHK176" s="11"/>
      <c r="GHL176" s="11"/>
      <c r="GHM176" s="11"/>
      <c r="GHN176" s="11"/>
      <c r="GHO176" s="11"/>
      <c r="GHP176" s="11"/>
      <c r="GHQ176" s="11"/>
      <c r="GHR176" s="11"/>
      <c r="GHS176" s="11"/>
      <c r="GHT176" s="11"/>
      <c r="GHU176" s="11"/>
      <c r="GHV176" s="11"/>
      <c r="GHW176" s="11"/>
      <c r="GHX176" s="11"/>
      <c r="GHY176" s="11"/>
      <c r="GHZ176" s="11"/>
      <c r="GIA176" s="11"/>
      <c r="GIB176" s="11"/>
      <c r="GIC176" s="11"/>
      <c r="GID176" s="11"/>
      <c r="GIE176" s="11"/>
      <c r="GIF176" s="11"/>
      <c r="GIG176" s="11"/>
      <c r="GIH176" s="11"/>
      <c r="GII176" s="11"/>
      <c r="GIJ176" s="11"/>
      <c r="GIK176" s="11"/>
      <c r="GIL176" s="11"/>
      <c r="GIM176" s="11"/>
      <c r="GIN176" s="11"/>
      <c r="GIO176" s="11"/>
      <c r="GIP176" s="11"/>
      <c r="GIQ176" s="11"/>
      <c r="GIR176" s="11"/>
      <c r="GIS176" s="11"/>
      <c r="GIT176" s="11"/>
      <c r="GIU176" s="11"/>
      <c r="GIV176" s="11"/>
      <c r="GIW176" s="11"/>
      <c r="GIX176" s="11"/>
      <c r="GIY176" s="11"/>
      <c r="GIZ176" s="11"/>
      <c r="GJA176" s="11"/>
      <c r="GJB176" s="11"/>
      <c r="GJC176" s="11"/>
      <c r="GJD176" s="11"/>
      <c r="GJE176" s="11"/>
      <c r="GJF176" s="11"/>
      <c r="GJG176" s="11"/>
      <c r="GJH176" s="11"/>
      <c r="GJI176" s="11"/>
      <c r="GJJ176" s="11"/>
      <c r="GJK176" s="11"/>
      <c r="GJL176" s="11"/>
      <c r="GJM176" s="11"/>
      <c r="GJN176" s="11"/>
      <c r="GJO176" s="11"/>
      <c r="GJP176" s="11"/>
      <c r="GJQ176" s="11"/>
      <c r="GJR176" s="11"/>
      <c r="GJS176" s="11"/>
      <c r="GJT176" s="11"/>
      <c r="GJU176" s="11"/>
      <c r="GJV176" s="11"/>
      <c r="GJW176" s="11"/>
      <c r="GJX176" s="11"/>
      <c r="GJY176" s="11"/>
      <c r="GJZ176" s="11"/>
      <c r="GKA176" s="11"/>
      <c r="GKB176" s="11"/>
      <c r="GKC176" s="11"/>
      <c r="GKD176" s="11"/>
      <c r="GKE176" s="11"/>
      <c r="GKF176" s="11"/>
      <c r="GKG176" s="11"/>
      <c r="GKH176" s="11"/>
      <c r="GKI176" s="11"/>
      <c r="GKJ176" s="11"/>
      <c r="GKK176" s="11"/>
      <c r="GKL176" s="11"/>
      <c r="GKM176" s="11"/>
      <c r="GKN176" s="11"/>
      <c r="GKO176" s="11"/>
      <c r="GKP176" s="11"/>
      <c r="GKQ176" s="11"/>
      <c r="GKR176" s="11"/>
      <c r="GKS176" s="11"/>
      <c r="GKT176" s="11"/>
      <c r="GKU176" s="11"/>
      <c r="GKV176" s="11"/>
      <c r="GKW176" s="11"/>
      <c r="GKX176" s="11"/>
      <c r="GKY176" s="11"/>
      <c r="GKZ176" s="11"/>
      <c r="GLA176" s="11"/>
      <c r="GLB176" s="11"/>
      <c r="GLC176" s="11"/>
      <c r="GLD176" s="11"/>
      <c r="GLE176" s="11"/>
      <c r="GLF176" s="11"/>
      <c r="GLG176" s="11"/>
      <c r="GLH176" s="11"/>
      <c r="GLI176" s="11"/>
      <c r="GLJ176" s="11"/>
      <c r="GLK176" s="11"/>
      <c r="GLL176" s="11"/>
      <c r="GLM176" s="11"/>
      <c r="GLN176" s="11"/>
      <c r="GLO176" s="11"/>
      <c r="GLP176" s="11"/>
      <c r="GLQ176" s="11"/>
      <c r="GLR176" s="11"/>
      <c r="GLS176" s="11"/>
      <c r="GLT176" s="11"/>
      <c r="GLU176" s="11"/>
      <c r="GLV176" s="11"/>
      <c r="GLW176" s="11"/>
      <c r="GLX176" s="11"/>
      <c r="GLY176" s="11"/>
      <c r="GLZ176" s="11"/>
      <c r="GMA176" s="11"/>
      <c r="GMB176" s="11"/>
      <c r="GMC176" s="11"/>
      <c r="GMD176" s="11"/>
      <c r="GME176" s="11"/>
      <c r="GMF176" s="11"/>
      <c r="GMG176" s="11"/>
      <c r="GMH176" s="11"/>
      <c r="GMI176" s="11"/>
      <c r="GMJ176" s="11"/>
      <c r="GMK176" s="11"/>
      <c r="GML176" s="11"/>
      <c r="GMM176" s="11"/>
      <c r="GMN176" s="11"/>
      <c r="GMO176" s="11"/>
      <c r="GMP176" s="11"/>
      <c r="GMQ176" s="11"/>
      <c r="GMR176" s="11"/>
      <c r="GMS176" s="11"/>
      <c r="GMT176" s="11"/>
      <c r="GMU176" s="11"/>
      <c r="GMV176" s="11"/>
      <c r="GMW176" s="11"/>
      <c r="GMX176" s="11"/>
      <c r="GMY176" s="11"/>
      <c r="GMZ176" s="11"/>
      <c r="GNA176" s="11"/>
      <c r="GNB176" s="11"/>
      <c r="GNC176" s="11"/>
      <c r="GND176" s="11"/>
      <c r="GNE176" s="11"/>
      <c r="GNF176" s="11"/>
      <c r="GNG176" s="11"/>
      <c r="GNH176" s="11"/>
      <c r="GNI176" s="11"/>
      <c r="GNJ176" s="11"/>
      <c r="GNK176" s="11"/>
      <c r="GNL176" s="11"/>
      <c r="GNM176" s="11"/>
      <c r="GNN176" s="11"/>
      <c r="GNO176" s="11"/>
      <c r="GNP176" s="11"/>
      <c r="GNQ176" s="11"/>
      <c r="GNR176" s="11"/>
      <c r="GNS176" s="11"/>
      <c r="GNT176" s="11"/>
      <c r="GNU176" s="11"/>
      <c r="GNV176" s="11"/>
      <c r="GNW176" s="11"/>
      <c r="GNX176" s="11"/>
      <c r="GNY176" s="11"/>
      <c r="GNZ176" s="11"/>
      <c r="GOA176" s="11"/>
      <c r="GOB176" s="11"/>
      <c r="GOC176" s="11"/>
      <c r="GOD176" s="11"/>
      <c r="GOE176" s="11"/>
      <c r="GOF176" s="11"/>
      <c r="GOG176" s="11"/>
      <c r="GOH176" s="11"/>
      <c r="GOI176" s="11"/>
      <c r="GOJ176" s="11"/>
      <c r="GOK176" s="11"/>
      <c r="GOL176" s="11"/>
      <c r="GOM176" s="11"/>
      <c r="GON176" s="11"/>
      <c r="GOO176" s="11"/>
      <c r="GOP176" s="11"/>
      <c r="GOQ176" s="11"/>
      <c r="GOR176" s="11"/>
      <c r="GOS176" s="11"/>
      <c r="GOT176" s="11"/>
      <c r="GOU176" s="11"/>
      <c r="GOV176" s="11"/>
      <c r="GOW176" s="11"/>
      <c r="GOX176" s="11"/>
      <c r="GOY176" s="11"/>
      <c r="GOZ176" s="11"/>
      <c r="GPA176" s="11"/>
      <c r="GPB176" s="11"/>
      <c r="GPC176" s="11"/>
      <c r="GPD176" s="11"/>
      <c r="GPE176" s="11"/>
      <c r="GPF176" s="11"/>
      <c r="GPG176" s="11"/>
      <c r="GPH176" s="11"/>
      <c r="GPI176" s="11"/>
      <c r="GPJ176" s="11"/>
      <c r="GPK176" s="11"/>
      <c r="GPL176" s="11"/>
      <c r="GPM176" s="11"/>
      <c r="GPN176" s="11"/>
      <c r="GPO176" s="11"/>
      <c r="GPP176" s="11"/>
      <c r="GPQ176" s="11"/>
      <c r="GPR176" s="11"/>
      <c r="GPS176" s="11"/>
      <c r="GPT176" s="11"/>
      <c r="GPU176" s="11"/>
      <c r="GPV176" s="11"/>
      <c r="GPW176" s="11"/>
      <c r="GPX176" s="11"/>
      <c r="GPY176" s="11"/>
      <c r="GPZ176" s="11"/>
      <c r="GQA176" s="11"/>
      <c r="GQB176" s="11"/>
      <c r="GQC176" s="11"/>
      <c r="GQD176" s="11"/>
      <c r="GQE176" s="11"/>
      <c r="GQF176" s="11"/>
      <c r="GQG176" s="11"/>
      <c r="GQH176" s="11"/>
      <c r="GQI176" s="11"/>
      <c r="GQJ176" s="11"/>
      <c r="GQK176" s="11"/>
      <c r="GQL176" s="11"/>
      <c r="GQM176" s="11"/>
      <c r="GQN176" s="11"/>
      <c r="GQO176" s="11"/>
      <c r="GQP176" s="11"/>
      <c r="GQQ176" s="11"/>
      <c r="GQR176" s="11"/>
      <c r="GQS176" s="11"/>
      <c r="GQT176" s="11"/>
      <c r="GQU176" s="11"/>
      <c r="GQV176" s="11"/>
      <c r="GQW176" s="11"/>
      <c r="GQX176" s="11"/>
      <c r="GQY176" s="11"/>
      <c r="GQZ176" s="11"/>
      <c r="GRA176" s="11"/>
      <c r="GRB176" s="11"/>
      <c r="GRC176" s="11"/>
      <c r="GRD176" s="11"/>
      <c r="GRE176" s="11"/>
      <c r="GRF176" s="11"/>
      <c r="GRG176" s="11"/>
      <c r="GRH176" s="11"/>
      <c r="GRI176" s="11"/>
      <c r="GRJ176" s="11"/>
      <c r="GRK176" s="11"/>
      <c r="GRL176" s="11"/>
      <c r="GRM176" s="11"/>
      <c r="GRN176" s="11"/>
      <c r="GRO176" s="11"/>
      <c r="GRP176" s="11"/>
      <c r="GRQ176" s="11"/>
      <c r="GRR176" s="11"/>
      <c r="GRS176" s="11"/>
      <c r="GRT176" s="11"/>
      <c r="GRU176" s="11"/>
      <c r="GRV176" s="11"/>
      <c r="GRW176" s="11"/>
      <c r="GRX176" s="11"/>
      <c r="GRY176" s="11"/>
      <c r="GRZ176" s="11"/>
      <c r="GSA176" s="11"/>
      <c r="GSB176" s="11"/>
      <c r="GSC176" s="11"/>
      <c r="GSD176" s="11"/>
      <c r="GSE176" s="11"/>
      <c r="GSF176" s="11"/>
      <c r="GSG176" s="11"/>
      <c r="GSH176" s="11"/>
      <c r="GSI176" s="11"/>
      <c r="GSJ176" s="11"/>
      <c r="GSK176" s="11"/>
      <c r="GSL176" s="11"/>
      <c r="GSM176" s="11"/>
      <c r="GSN176" s="11"/>
      <c r="GSO176" s="11"/>
      <c r="GSP176" s="11"/>
      <c r="GSQ176" s="11"/>
      <c r="GSR176" s="11"/>
      <c r="GSS176" s="11"/>
      <c r="GST176" s="11"/>
      <c r="GSU176" s="11"/>
      <c r="GSV176" s="11"/>
      <c r="GSW176" s="11"/>
      <c r="GSX176" s="11"/>
      <c r="GSY176" s="11"/>
      <c r="GSZ176" s="11"/>
      <c r="GTA176" s="11"/>
      <c r="GTB176" s="11"/>
      <c r="GTC176" s="11"/>
      <c r="GTD176" s="11"/>
      <c r="GTE176" s="11"/>
      <c r="GTF176" s="11"/>
      <c r="GTG176" s="11"/>
      <c r="GTH176" s="11"/>
      <c r="GTI176" s="11"/>
      <c r="GTJ176" s="11"/>
      <c r="GTK176" s="11"/>
      <c r="GTL176" s="11"/>
      <c r="GTM176" s="11"/>
      <c r="GTN176" s="11"/>
      <c r="GTO176" s="11"/>
      <c r="GTP176" s="11"/>
      <c r="GTQ176" s="11"/>
      <c r="GTR176" s="11"/>
      <c r="GTS176" s="11"/>
      <c r="GTT176" s="11"/>
      <c r="GTU176" s="11"/>
      <c r="GTV176" s="11"/>
      <c r="GTW176" s="11"/>
      <c r="GTX176" s="11"/>
      <c r="GTY176" s="11"/>
      <c r="GTZ176" s="11"/>
      <c r="GUA176" s="11"/>
      <c r="GUB176" s="11"/>
      <c r="GUC176" s="11"/>
      <c r="GUD176" s="11"/>
      <c r="GUE176" s="11"/>
      <c r="GUF176" s="11"/>
      <c r="GUG176" s="11"/>
      <c r="GUH176" s="11"/>
      <c r="GUI176" s="11"/>
      <c r="GUJ176" s="11"/>
      <c r="GUK176" s="11"/>
      <c r="GUL176" s="11"/>
      <c r="GUM176" s="11"/>
      <c r="GUN176" s="11"/>
      <c r="GUO176" s="11"/>
      <c r="GUP176" s="11"/>
      <c r="GUQ176" s="11"/>
      <c r="GUR176" s="11"/>
      <c r="GUS176" s="11"/>
      <c r="GUT176" s="11"/>
      <c r="GUU176" s="11"/>
      <c r="GUV176" s="11"/>
      <c r="GUW176" s="11"/>
      <c r="GUX176" s="11"/>
      <c r="GUY176" s="11"/>
      <c r="GUZ176" s="11"/>
      <c r="GVA176" s="11"/>
      <c r="GVB176" s="11"/>
      <c r="GVC176" s="11"/>
      <c r="GVD176" s="11"/>
      <c r="GVE176" s="11"/>
      <c r="GVF176" s="11"/>
      <c r="GVG176" s="11"/>
      <c r="GVH176" s="11"/>
      <c r="GVI176" s="11"/>
      <c r="GVJ176" s="11"/>
      <c r="GVK176" s="11"/>
      <c r="GVL176" s="11"/>
      <c r="GVM176" s="11"/>
      <c r="GVN176" s="11"/>
      <c r="GVO176" s="11"/>
      <c r="GVP176" s="11"/>
      <c r="GVQ176" s="11"/>
      <c r="GVR176" s="11"/>
      <c r="GVS176" s="11"/>
      <c r="GVT176" s="11"/>
      <c r="GVU176" s="11"/>
      <c r="GVV176" s="11"/>
      <c r="GVW176" s="11"/>
      <c r="GVX176" s="11"/>
      <c r="GVY176" s="11"/>
      <c r="GVZ176" s="11"/>
      <c r="GWA176" s="11"/>
      <c r="GWB176" s="11"/>
      <c r="GWC176" s="11"/>
      <c r="GWD176" s="11"/>
      <c r="GWE176" s="11"/>
      <c r="GWF176" s="11"/>
      <c r="GWG176" s="11"/>
      <c r="GWH176" s="11"/>
      <c r="GWI176" s="11"/>
      <c r="GWJ176" s="11"/>
      <c r="GWK176" s="11"/>
      <c r="GWL176" s="11"/>
      <c r="GWM176" s="11"/>
      <c r="GWN176" s="11"/>
      <c r="GWO176" s="11"/>
      <c r="GWP176" s="11"/>
      <c r="GWQ176" s="11"/>
      <c r="GWR176" s="11"/>
      <c r="GWS176" s="11"/>
      <c r="GWT176" s="11"/>
      <c r="GWU176" s="11"/>
      <c r="GWV176" s="11"/>
      <c r="GWW176" s="11"/>
      <c r="GWX176" s="11"/>
      <c r="GWY176" s="11"/>
      <c r="GWZ176" s="11"/>
      <c r="GXA176" s="11"/>
      <c r="GXB176" s="11"/>
      <c r="GXC176" s="11"/>
      <c r="GXD176" s="11"/>
      <c r="GXE176" s="11"/>
      <c r="GXF176" s="11"/>
      <c r="GXG176" s="11"/>
      <c r="GXH176" s="11"/>
      <c r="GXI176" s="11"/>
      <c r="GXJ176" s="11"/>
      <c r="GXK176" s="11"/>
      <c r="GXL176" s="11"/>
      <c r="GXM176" s="11"/>
      <c r="GXN176" s="11"/>
      <c r="GXO176" s="11"/>
      <c r="GXP176" s="11"/>
      <c r="GXQ176" s="11"/>
      <c r="GXR176" s="11"/>
      <c r="GXS176" s="11"/>
      <c r="GXT176" s="11"/>
      <c r="GXU176" s="11"/>
      <c r="GXV176" s="11"/>
      <c r="GXW176" s="11"/>
      <c r="GXX176" s="11"/>
      <c r="GXY176" s="11"/>
      <c r="GXZ176" s="11"/>
      <c r="GYA176" s="11"/>
      <c r="GYB176" s="11"/>
      <c r="GYC176" s="11"/>
      <c r="GYD176" s="11"/>
      <c r="GYE176" s="11"/>
      <c r="GYF176" s="11"/>
      <c r="GYG176" s="11"/>
      <c r="GYH176" s="11"/>
      <c r="GYI176" s="11"/>
      <c r="GYJ176" s="11"/>
      <c r="GYK176" s="11"/>
      <c r="GYL176" s="11"/>
      <c r="GYM176" s="11"/>
      <c r="GYN176" s="11"/>
      <c r="GYO176" s="11"/>
      <c r="GYP176" s="11"/>
      <c r="GYQ176" s="11"/>
      <c r="GYR176" s="11"/>
      <c r="GYS176" s="11"/>
      <c r="GYT176" s="11"/>
      <c r="GYU176" s="11"/>
      <c r="GYV176" s="11"/>
      <c r="GYW176" s="11"/>
      <c r="GYX176" s="11"/>
      <c r="GYY176" s="11"/>
      <c r="GYZ176" s="11"/>
      <c r="GZA176" s="11"/>
      <c r="GZB176" s="11"/>
      <c r="GZC176" s="11"/>
      <c r="GZD176" s="11"/>
      <c r="GZE176" s="11"/>
      <c r="GZF176" s="11"/>
      <c r="GZG176" s="11"/>
      <c r="GZH176" s="11"/>
      <c r="GZI176" s="11"/>
      <c r="GZJ176" s="11"/>
      <c r="GZK176" s="11"/>
      <c r="GZL176" s="11"/>
      <c r="GZM176" s="11"/>
      <c r="GZN176" s="11"/>
      <c r="GZO176" s="11"/>
      <c r="GZP176" s="11"/>
      <c r="GZQ176" s="11"/>
      <c r="GZR176" s="11"/>
      <c r="GZS176" s="11"/>
      <c r="GZT176" s="11"/>
      <c r="GZU176" s="11"/>
      <c r="GZV176" s="11"/>
      <c r="GZW176" s="11"/>
      <c r="GZX176" s="11"/>
      <c r="GZY176" s="11"/>
      <c r="GZZ176" s="11"/>
      <c r="HAA176" s="11"/>
      <c r="HAB176" s="11"/>
      <c r="HAC176" s="11"/>
      <c r="HAD176" s="11"/>
      <c r="HAE176" s="11"/>
      <c r="HAF176" s="11"/>
      <c r="HAG176" s="11"/>
      <c r="HAH176" s="11"/>
      <c r="HAI176" s="11"/>
      <c r="HAJ176" s="11"/>
      <c r="HAK176" s="11"/>
      <c r="HAL176" s="11"/>
      <c r="HAM176" s="11"/>
      <c r="HAN176" s="11"/>
      <c r="HAO176" s="11"/>
      <c r="HAP176" s="11"/>
      <c r="HAQ176" s="11"/>
      <c r="HAR176" s="11"/>
      <c r="HAS176" s="11"/>
      <c r="HAT176" s="11"/>
      <c r="HAU176" s="11"/>
      <c r="HAV176" s="11"/>
      <c r="HAW176" s="11"/>
      <c r="HAX176" s="11"/>
      <c r="HAY176" s="11"/>
      <c r="HAZ176" s="11"/>
      <c r="HBA176" s="11"/>
      <c r="HBB176" s="11"/>
      <c r="HBC176" s="11"/>
      <c r="HBD176" s="11"/>
      <c r="HBE176" s="11"/>
      <c r="HBF176" s="11"/>
      <c r="HBG176" s="11"/>
      <c r="HBH176" s="11"/>
      <c r="HBI176" s="11"/>
      <c r="HBJ176" s="11"/>
      <c r="HBK176" s="11"/>
      <c r="HBL176" s="11"/>
      <c r="HBM176" s="11"/>
      <c r="HBN176" s="11"/>
      <c r="HBO176" s="11"/>
      <c r="HBP176" s="11"/>
      <c r="HBQ176" s="11"/>
      <c r="HBR176" s="11"/>
      <c r="HBS176" s="11"/>
      <c r="HBT176" s="11"/>
      <c r="HBU176" s="11"/>
      <c r="HBV176" s="11"/>
      <c r="HBW176" s="11"/>
      <c r="HBX176" s="11"/>
      <c r="HBY176" s="11"/>
      <c r="HBZ176" s="11"/>
      <c r="HCA176" s="11"/>
      <c r="HCB176" s="11"/>
      <c r="HCC176" s="11"/>
      <c r="HCD176" s="11"/>
      <c r="HCE176" s="11"/>
      <c r="HCF176" s="11"/>
      <c r="HCG176" s="11"/>
      <c r="HCH176" s="11"/>
      <c r="HCI176" s="11"/>
      <c r="HCJ176" s="11"/>
      <c r="HCK176" s="11"/>
      <c r="HCL176" s="11"/>
      <c r="HCM176" s="11"/>
      <c r="HCN176" s="11"/>
      <c r="HCO176" s="11"/>
      <c r="HCP176" s="11"/>
      <c r="HCQ176" s="11"/>
      <c r="HCR176" s="11"/>
      <c r="HCS176" s="11"/>
      <c r="HCT176" s="11"/>
      <c r="HCU176" s="11"/>
      <c r="HCV176" s="11"/>
      <c r="HCW176" s="11"/>
      <c r="HCX176" s="11"/>
      <c r="HCY176" s="11"/>
      <c r="HCZ176" s="11"/>
      <c r="HDA176" s="11"/>
      <c r="HDB176" s="11"/>
      <c r="HDC176" s="11"/>
      <c r="HDD176" s="11"/>
      <c r="HDE176" s="11"/>
      <c r="HDF176" s="11"/>
      <c r="HDG176" s="11"/>
      <c r="HDH176" s="11"/>
      <c r="HDI176" s="11"/>
      <c r="HDJ176" s="11"/>
      <c r="HDK176" s="11"/>
      <c r="HDL176" s="11"/>
      <c r="HDM176" s="11"/>
      <c r="HDN176" s="11"/>
      <c r="HDO176" s="11"/>
      <c r="HDP176" s="11"/>
      <c r="HDQ176" s="11"/>
      <c r="HDR176" s="11"/>
      <c r="HDS176" s="11"/>
      <c r="HDT176" s="11"/>
      <c r="HDU176" s="11"/>
      <c r="HDV176" s="11"/>
      <c r="HDW176" s="11"/>
      <c r="HDX176" s="11"/>
      <c r="HDY176" s="11"/>
      <c r="HDZ176" s="11"/>
      <c r="HEA176" s="11"/>
      <c r="HEB176" s="11"/>
      <c r="HEC176" s="11"/>
      <c r="HED176" s="11"/>
      <c r="HEE176" s="11"/>
      <c r="HEF176" s="11"/>
      <c r="HEG176" s="11"/>
      <c r="HEH176" s="11"/>
      <c r="HEI176" s="11"/>
      <c r="HEJ176" s="11"/>
      <c r="HEK176" s="11"/>
      <c r="HEL176" s="11"/>
      <c r="HEM176" s="11"/>
      <c r="HEN176" s="11"/>
      <c r="HEO176" s="11"/>
      <c r="HEP176" s="11"/>
      <c r="HEQ176" s="11"/>
      <c r="HER176" s="11"/>
      <c r="HES176" s="11"/>
      <c r="HET176" s="11"/>
      <c r="HEU176" s="11"/>
      <c r="HEV176" s="11"/>
      <c r="HEW176" s="11"/>
      <c r="HEX176" s="11"/>
      <c r="HEY176" s="11"/>
      <c r="HEZ176" s="11"/>
      <c r="HFA176" s="11"/>
      <c r="HFB176" s="11"/>
      <c r="HFC176" s="11"/>
      <c r="HFD176" s="11"/>
      <c r="HFE176" s="11"/>
      <c r="HFF176" s="11"/>
      <c r="HFG176" s="11"/>
      <c r="HFH176" s="11"/>
      <c r="HFI176" s="11"/>
      <c r="HFJ176" s="11"/>
      <c r="HFK176" s="11"/>
      <c r="HFL176" s="11"/>
      <c r="HFM176" s="11"/>
      <c r="HFN176" s="11"/>
      <c r="HFO176" s="11"/>
      <c r="HFP176" s="11"/>
      <c r="HFQ176" s="11"/>
      <c r="HFR176" s="11"/>
      <c r="HFS176" s="11"/>
      <c r="HFT176" s="11"/>
      <c r="HFU176" s="11"/>
      <c r="HFV176" s="11"/>
      <c r="HFW176" s="11"/>
      <c r="HFX176" s="11"/>
      <c r="HFY176" s="11"/>
      <c r="HFZ176" s="11"/>
      <c r="HGA176" s="11"/>
      <c r="HGB176" s="11"/>
      <c r="HGC176" s="11"/>
      <c r="HGD176" s="11"/>
      <c r="HGE176" s="11"/>
      <c r="HGF176" s="11"/>
      <c r="HGG176" s="11"/>
      <c r="HGH176" s="11"/>
      <c r="HGI176" s="11"/>
      <c r="HGJ176" s="11"/>
      <c r="HGK176" s="11"/>
      <c r="HGL176" s="11"/>
      <c r="HGM176" s="11"/>
      <c r="HGN176" s="11"/>
      <c r="HGO176" s="11"/>
      <c r="HGP176" s="11"/>
      <c r="HGQ176" s="11"/>
      <c r="HGR176" s="11"/>
      <c r="HGS176" s="11"/>
      <c r="HGT176" s="11"/>
      <c r="HGU176" s="11"/>
      <c r="HGV176" s="11"/>
      <c r="HGW176" s="11"/>
      <c r="HGX176" s="11"/>
      <c r="HGY176" s="11"/>
      <c r="HGZ176" s="11"/>
      <c r="HHA176" s="11"/>
      <c r="HHB176" s="11"/>
      <c r="HHC176" s="11"/>
      <c r="HHD176" s="11"/>
      <c r="HHE176" s="11"/>
      <c r="HHF176" s="11"/>
      <c r="HHG176" s="11"/>
      <c r="HHH176" s="11"/>
      <c r="HHI176" s="11"/>
      <c r="HHJ176" s="11"/>
      <c r="HHK176" s="11"/>
      <c r="HHL176" s="11"/>
      <c r="HHM176" s="11"/>
      <c r="HHN176" s="11"/>
      <c r="HHO176" s="11"/>
      <c r="HHP176" s="11"/>
      <c r="HHQ176" s="11"/>
      <c r="HHR176" s="11"/>
      <c r="HHS176" s="11"/>
      <c r="HHT176" s="11"/>
      <c r="HHU176" s="11"/>
      <c r="HHV176" s="11"/>
      <c r="HHW176" s="11"/>
      <c r="HHX176" s="11"/>
      <c r="HHY176" s="11"/>
      <c r="HHZ176" s="11"/>
      <c r="HIA176" s="11"/>
      <c r="HIB176" s="11"/>
      <c r="HIC176" s="11"/>
      <c r="HID176" s="11"/>
      <c r="HIE176" s="11"/>
      <c r="HIF176" s="11"/>
      <c r="HIG176" s="11"/>
      <c r="HIH176" s="11"/>
      <c r="HII176" s="11"/>
      <c r="HIJ176" s="11"/>
      <c r="HIK176" s="11"/>
      <c r="HIL176" s="11"/>
      <c r="HIM176" s="11"/>
      <c r="HIN176" s="11"/>
      <c r="HIO176" s="11"/>
      <c r="HIP176" s="11"/>
      <c r="HIQ176" s="11"/>
      <c r="HIR176" s="11"/>
      <c r="HIS176" s="11"/>
      <c r="HIT176" s="11"/>
      <c r="HIU176" s="11"/>
      <c r="HIV176" s="11"/>
      <c r="HIW176" s="11"/>
      <c r="HIX176" s="11"/>
      <c r="HIY176" s="11"/>
      <c r="HIZ176" s="11"/>
      <c r="HJA176" s="11"/>
      <c r="HJB176" s="11"/>
      <c r="HJC176" s="11"/>
      <c r="HJD176" s="11"/>
      <c r="HJE176" s="11"/>
      <c r="HJF176" s="11"/>
      <c r="HJG176" s="11"/>
      <c r="HJH176" s="11"/>
      <c r="HJI176" s="11"/>
      <c r="HJJ176" s="11"/>
      <c r="HJK176" s="11"/>
      <c r="HJL176" s="11"/>
      <c r="HJM176" s="11"/>
      <c r="HJN176" s="11"/>
      <c r="HJO176" s="11"/>
      <c r="HJP176" s="11"/>
      <c r="HJQ176" s="11"/>
      <c r="HJR176" s="11"/>
      <c r="HJS176" s="11"/>
      <c r="HJT176" s="11"/>
      <c r="HJU176" s="11"/>
      <c r="HJV176" s="11"/>
      <c r="HJW176" s="11"/>
      <c r="HJX176" s="11"/>
      <c r="HJY176" s="11"/>
      <c r="HJZ176" s="11"/>
      <c r="HKA176" s="11"/>
      <c r="HKB176" s="11"/>
      <c r="HKC176" s="11"/>
      <c r="HKD176" s="11"/>
      <c r="HKE176" s="11"/>
      <c r="HKF176" s="11"/>
      <c r="HKG176" s="11"/>
      <c r="HKH176" s="11"/>
      <c r="HKI176" s="11"/>
      <c r="HKJ176" s="11"/>
      <c r="HKK176" s="11"/>
      <c r="HKL176" s="11"/>
      <c r="HKM176" s="11"/>
      <c r="HKN176" s="11"/>
      <c r="HKO176" s="11"/>
      <c r="HKP176" s="11"/>
      <c r="HKQ176" s="11"/>
      <c r="HKR176" s="11"/>
      <c r="HKS176" s="11"/>
      <c r="HKT176" s="11"/>
      <c r="HKU176" s="11"/>
      <c r="HKV176" s="11"/>
      <c r="HKW176" s="11"/>
      <c r="HKX176" s="11"/>
      <c r="HKY176" s="11"/>
      <c r="HKZ176" s="11"/>
      <c r="HLA176" s="11"/>
      <c r="HLB176" s="11"/>
      <c r="HLC176" s="11"/>
      <c r="HLD176" s="11"/>
      <c r="HLE176" s="11"/>
      <c r="HLF176" s="11"/>
      <c r="HLG176" s="11"/>
      <c r="HLH176" s="11"/>
      <c r="HLI176" s="11"/>
      <c r="HLJ176" s="11"/>
      <c r="HLK176" s="11"/>
      <c r="HLL176" s="11"/>
      <c r="HLM176" s="11"/>
      <c r="HLN176" s="11"/>
      <c r="HLO176" s="11"/>
      <c r="HLP176" s="11"/>
      <c r="HLQ176" s="11"/>
      <c r="HLR176" s="11"/>
      <c r="HLS176" s="11"/>
      <c r="HLT176" s="11"/>
      <c r="HLU176" s="11"/>
      <c r="HLV176" s="11"/>
      <c r="HLW176" s="11"/>
      <c r="HLX176" s="11"/>
      <c r="HLY176" s="11"/>
      <c r="HLZ176" s="11"/>
      <c r="HMA176" s="11"/>
      <c r="HMB176" s="11"/>
      <c r="HMC176" s="11"/>
      <c r="HMD176" s="11"/>
      <c r="HME176" s="11"/>
      <c r="HMF176" s="11"/>
      <c r="HMG176" s="11"/>
      <c r="HMH176" s="11"/>
      <c r="HMI176" s="11"/>
      <c r="HMJ176" s="11"/>
      <c r="HMK176" s="11"/>
      <c r="HML176" s="11"/>
      <c r="HMM176" s="11"/>
      <c r="HMN176" s="11"/>
      <c r="HMO176" s="11"/>
      <c r="HMP176" s="11"/>
      <c r="HMQ176" s="11"/>
      <c r="HMR176" s="11"/>
      <c r="HMS176" s="11"/>
      <c r="HMT176" s="11"/>
      <c r="HMU176" s="11"/>
      <c r="HMV176" s="11"/>
      <c r="HMW176" s="11"/>
      <c r="HMX176" s="11"/>
      <c r="HMY176" s="11"/>
      <c r="HMZ176" s="11"/>
      <c r="HNA176" s="11"/>
      <c r="HNB176" s="11"/>
      <c r="HNC176" s="11"/>
      <c r="HND176" s="11"/>
      <c r="HNE176" s="11"/>
      <c r="HNF176" s="11"/>
      <c r="HNG176" s="11"/>
      <c r="HNH176" s="11"/>
      <c r="HNI176" s="11"/>
      <c r="HNJ176" s="11"/>
      <c r="HNK176" s="11"/>
      <c r="HNL176" s="11"/>
      <c r="HNM176" s="11"/>
      <c r="HNN176" s="11"/>
      <c r="HNO176" s="11"/>
      <c r="HNP176" s="11"/>
      <c r="HNQ176" s="11"/>
      <c r="HNR176" s="11"/>
      <c r="HNS176" s="11"/>
      <c r="HNT176" s="11"/>
      <c r="HNU176" s="11"/>
      <c r="HNV176" s="11"/>
      <c r="HNW176" s="11"/>
      <c r="HNX176" s="11"/>
      <c r="HNY176" s="11"/>
      <c r="HNZ176" s="11"/>
      <c r="HOA176" s="11"/>
      <c r="HOB176" s="11"/>
      <c r="HOC176" s="11"/>
      <c r="HOD176" s="11"/>
      <c r="HOE176" s="11"/>
      <c r="HOF176" s="11"/>
      <c r="HOG176" s="11"/>
      <c r="HOH176" s="11"/>
      <c r="HOI176" s="11"/>
      <c r="HOJ176" s="11"/>
      <c r="HOK176" s="11"/>
      <c r="HOL176" s="11"/>
      <c r="HOM176" s="11"/>
      <c r="HON176" s="11"/>
      <c r="HOO176" s="11"/>
      <c r="HOP176" s="11"/>
      <c r="HOQ176" s="11"/>
      <c r="HOR176" s="11"/>
      <c r="HOS176" s="11"/>
      <c r="HOT176" s="11"/>
      <c r="HOU176" s="11"/>
      <c r="HOV176" s="11"/>
      <c r="HOW176" s="11"/>
      <c r="HOX176" s="11"/>
      <c r="HOY176" s="11"/>
      <c r="HOZ176" s="11"/>
      <c r="HPA176" s="11"/>
      <c r="HPB176" s="11"/>
      <c r="HPC176" s="11"/>
      <c r="HPD176" s="11"/>
      <c r="HPE176" s="11"/>
      <c r="HPF176" s="11"/>
      <c r="HPG176" s="11"/>
      <c r="HPH176" s="11"/>
      <c r="HPI176" s="11"/>
      <c r="HPJ176" s="11"/>
      <c r="HPK176" s="11"/>
      <c r="HPL176" s="11"/>
      <c r="HPM176" s="11"/>
      <c r="HPN176" s="11"/>
      <c r="HPO176" s="11"/>
      <c r="HPP176" s="11"/>
      <c r="HPQ176" s="11"/>
      <c r="HPR176" s="11"/>
      <c r="HPS176" s="11"/>
      <c r="HPT176" s="11"/>
      <c r="HPU176" s="11"/>
      <c r="HPV176" s="11"/>
      <c r="HPW176" s="11"/>
      <c r="HPX176" s="11"/>
      <c r="HPY176" s="11"/>
      <c r="HPZ176" s="11"/>
      <c r="HQA176" s="11"/>
      <c r="HQB176" s="11"/>
      <c r="HQC176" s="11"/>
      <c r="HQD176" s="11"/>
      <c r="HQE176" s="11"/>
      <c r="HQF176" s="11"/>
      <c r="HQG176" s="11"/>
      <c r="HQH176" s="11"/>
      <c r="HQI176" s="11"/>
      <c r="HQJ176" s="11"/>
      <c r="HQK176" s="11"/>
      <c r="HQL176" s="11"/>
      <c r="HQM176" s="11"/>
      <c r="HQN176" s="11"/>
      <c r="HQO176" s="11"/>
      <c r="HQP176" s="11"/>
      <c r="HQQ176" s="11"/>
      <c r="HQR176" s="11"/>
      <c r="HQS176" s="11"/>
      <c r="HQT176" s="11"/>
      <c r="HQU176" s="11"/>
      <c r="HQV176" s="11"/>
      <c r="HQW176" s="11"/>
      <c r="HQX176" s="11"/>
      <c r="HQY176" s="11"/>
      <c r="HQZ176" s="11"/>
      <c r="HRA176" s="11"/>
      <c r="HRB176" s="11"/>
      <c r="HRC176" s="11"/>
      <c r="HRD176" s="11"/>
      <c r="HRE176" s="11"/>
      <c r="HRF176" s="11"/>
      <c r="HRG176" s="11"/>
      <c r="HRH176" s="11"/>
      <c r="HRI176" s="11"/>
      <c r="HRJ176" s="11"/>
      <c r="HRK176" s="11"/>
      <c r="HRL176" s="11"/>
      <c r="HRM176" s="11"/>
      <c r="HRN176" s="11"/>
      <c r="HRO176" s="11"/>
      <c r="HRP176" s="11"/>
      <c r="HRQ176" s="11"/>
      <c r="HRR176" s="11"/>
      <c r="HRS176" s="11"/>
      <c r="HRT176" s="11"/>
      <c r="HRU176" s="11"/>
      <c r="HRV176" s="11"/>
      <c r="HRW176" s="11"/>
      <c r="HRX176" s="11"/>
      <c r="HRY176" s="11"/>
      <c r="HRZ176" s="11"/>
      <c r="HSA176" s="11"/>
      <c r="HSB176" s="11"/>
      <c r="HSC176" s="11"/>
      <c r="HSD176" s="11"/>
      <c r="HSE176" s="11"/>
      <c r="HSF176" s="11"/>
      <c r="HSG176" s="11"/>
      <c r="HSH176" s="11"/>
      <c r="HSI176" s="11"/>
      <c r="HSJ176" s="11"/>
      <c r="HSK176" s="11"/>
      <c r="HSL176" s="11"/>
      <c r="HSM176" s="11"/>
      <c r="HSN176" s="11"/>
      <c r="HSO176" s="11"/>
      <c r="HSP176" s="11"/>
      <c r="HSQ176" s="11"/>
      <c r="HSR176" s="11"/>
      <c r="HSS176" s="11"/>
      <c r="HST176" s="11"/>
      <c r="HSU176" s="11"/>
      <c r="HSV176" s="11"/>
      <c r="HSW176" s="11"/>
      <c r="HSX176" s="11"/>
      <c r="HSY176" s="11"/>
      <c r="HSZ176" s="11"/>
      <c r="HTA176" s="11"/>
      <c r="HTB176" s="11"/>
      <c r="HTC176" s="11"/>
      <c r="HTD176" s="11"/>
      <c r="HTE176" s="11"/>
      <c r="HTF176" s="11"/>
      <c r="HTG176" s="11"/>
      <c r="HTH176" s="11"/>
      <c r="HTI176" s="11"/>
      <c r="HTJ176" s="11"/>
      <c r="HTK176" s="11"/>
      <c r="HTL176" s="11"/>
      <c r="HTM176" s="11"/>
      <c r="HTN176" s="11"/>
      <c r="HTO176" s="11"/>
      <c r="HTP176" s="11"/>
      <c r="HTQ176" s="11"/>
      <c r="HTR176" s="11"/>
      <c r="HTS176" s="11"/>
      <c r="HTT176" s="11"/>
      <c r="HTU176" s="11"/>
      <c r="HTV176" s="11"/>
      <c r="HTW176" s="11"/>
      <c r="HTX176" s="11"/>
      <c r="HTY176" s="11"/>
      <c r="HTZ176" s="11"/>
      <c r="HUA176" s="11"/>
      <c r="HUB176" s="11"/>
      <c r="HUC176" s="11"/>
      <c r="HUD176" s="11"/>
      <c r="HUE176" s="11"/>
      <c r="HUF176" s="11"/>
      <c r="HUG176" s="11"/>
      <c r="HUH176" s="11"/>
      <c r="HUI176" s="11"/>
      <c r="HUJ176" s="11"/>
      <c r="HUK176" s="11"/>
      <c r="HUL176" s="11"/>
      <c r="HUM176" s="11"/>
      <c r="HUN176" s="11"/>
      <c r="HUO176" s="11"/>
      <c r="HUP176" s="11"/>
      <c r="HUQ176" s="11"/>
      <c r="HUR176" s="11"/>
      <c r="HUS176" s="11"/>
      <c r="HUT176" s="11"/>
      <c r="HUU176" s="11"/>
      <c r="HUV176" s="11"/>
      <c r="HUW176" s="11"/>
      <c r="HUX176" s="11"/>
      <c r="HUY176" s="11"/>
      <c r="HUZ176" s="11"/>
      <c r="HVA176" s="11"/>
      <c r="HVB176" s="11"/>
      <c r="HVC176" s="11"/>
      <c r="HVD176" s="11"/>
      <c r="HVE176" s="11"/>
      <c r="HVF176" s="11"/>
      <c r="HVG176" s="11"/>
      <c r="HVH176" s="11"/>
      <c r="HVI176" s="11"/>
      <c r="HVJ176" s="11"/>
      <c r="HVK176" s="11"/>
      <c r="HVL176" s="11"/>
      <c r="HVM176" s="11"/>
      <c r="HVN176" s="11"/>
      <c r="HVO176" s="11"/>
      <c r="HVP176" s="11"/>
      <c r="HVQ176" s="11"/>
      <c r="HVR176" s="11"/>
      <c r="HVS176" s="11"/>
      <c r="HVT176" s="11"/>
      <c r="HVU176" s="11"/>
      <c r="HVV176" s="11"/>
      <c r="HVW176" s="11"/>
      <c r="HVX176" s="11"/>
      <c r="HVY176" s="11"/>
      <c r="HVZ176" s="11"/>
      <c r="HWA176" s="11"/>
      <c r="HWB176" s="11"/>
      <c r="HWC176" s="11"/>
      <c r="HWD176" s="11"/>
      <c r="HWE176" s="11"/>
      <c r="HWF176" s="11"/>
      <c r="HWG176" s="11"/>
      <c r="HWH176" s="11"/>
      <c r="HWI176" s="11"/>
      <c r="HWJ176" s="11"/>
      <c r="HWK176" s="11"/>
      <c r="HWL176" s="11"/>
      <c r="HWM176" s="11"/>
      <c r="HWN176" s="11"/>
      <c r="HWO176" s="11"/>
      <c r="HWP176" s="11"/>
      <c r="HWQ176" s="11"/>
      <c r="HWR176" s="11"/>
      <c r="HWS176" s="11"/>
      <c r="HWT176" s="11"/>
      <c r="HWU176" s="11"/>
      <c r="HWV176" s="11"/>
      <c r="HWW176" s="11"/>
      <c r="HWX176" s="11"/>
      <c r="HWY176" s="11"/>
      <c r="HWZ176" s="11"/>
      <c r="HXA176" s="11"/>
      <c r="HXB176" s="11"/>
      <c r="HXC176" s="11"/>
      <c r="HXD176" s="11"/>
      <c r="HXE176" s="11"/>
      <c r="HXF176" s="11"/>
      <c r="HXG176" s="11"/>
      <c r="HXH176" s="11"/>
      <c r="HXI176" s="11"/>
      <c r="HXJ176" s="11"/>
      <c r="HXK176" s="11"/>
      <c r="HXL176" s="11"/>
      <c r="HXM176" s="11"/>
      <c r="HXN176" s="11"/>
      <c r="HXO176" s="11"/>
      <c r="HXP176" s="11"/>
      <c r="HXQ176" s="11"/>
      <c r="HXR176" s="11"/>
      <c r="HXS176" s="11"/>
      <c r="HXT176" s="11"/>
      <c r="HXU176" s="11"/>
      <c r="HXV176" s="11"/>
      <c r="HXW176" s="11"/>
      <c r="HXX176" s="11"/>
      <c r="HXY176" s="11"/>
      <c r="HXZ176" s="11"/>
      <c r="HYA176" s="11"/>
      <c r="HYB176" s="11"/>
      <c r="HYC176" s="11"/>
      <c r="HYD176" s="11"/>
      <c r="HYE176" s="11"/>
      <c r="HYF176" s="11"/>
      <c r="HYG176" s="11"/>
      <c r="HYH176" s="11"/>
      <c r="HYI176" s="11"/>
      <c r="HYJ176" s="11"/>
      <c r="HYK176" s="11"/>
      <c r="HYL176" s="11"/>
      <c r="HYM176" s="11"/>
      <c r="HYN176" s="11"/>
      <c r="HYO176" s="11"/>
      <c r="HYP176" s="11"/>
      <c r="HYQ176" s="11"/>
      <c r="HYR176" s="11"/>
      <c r="HYS176" s="11"/>
      <c r="HYT176" s="11"/>
      <c r="HYU176" s="11"/>
      <c r="HYV176" s="11"/>
      <c r="HYW176" s="11"/>
      <c r="HYX176" s="11"/>
      <c r="HYY176" s="11"/>
      <c r="HYZ176" s="11"/>
      <c r="HZA176" s="11"/>
      <c r="HZB176" s="11"/>
      <c r="HZC176" s="11"/>
      <c r="HZD176" s="11"/>
      <c r="HZE176" s="11"/>
      <c r="HZF176" s="11"/>
      <c r="HZG176" s="11"/>
      <c r="HZH176" s="11"/>
      <c r="HZI176" s="11"/>
      <c r="HZJ176" s="11"/>
      <c r="HZK176" s="11"/>
      <c r="HZL176" s="11"/>
      <c r="HZM176" s="11"/>
      <c r="HZN176" s="11"/>
      <c r="HZO176" s="11"/>
      <c r="HZP176" s="11"/>
      <c r="HZQ176" s="11"/>
      <c r="HZR176" s="11"/>
      <c r="HZS176" s="11"/>
      <c r="HZT176" s="11"/>
      <c r="HZU176" s="11"/>
      <c r="HZV176" s="11"/>
      <c r="HZW176" s="11"/>
      <c r="HZX176" s="11"/>
      <c r="HZY176" s="11"/>
      <c r="HZZ176" s="11"/>
      <c r="IAA176" s="11"/>
      <c r="IAB176" s="11"/>
      <c r="IAC176" s="11"/>
      <c r="IAD176" s="11"/>
      <c r="IAE176" s="11"/>
      <c r="IAF176" s="11"/>
      <c r="IAG176" s="11"/>
      <c r="IAH176" s="11"/>
      <c r="IAI176" s="11"/>
      <c r="IAJ176" s="11"/>
      <c r="IAK176" s="11"/>
      <c r="IAL176" s="11"/>
      <c r="IAM176" s="11"/>
      <c r="IAN176" s="11"/>
      <c r="IAO176" s="11"/>
      <c r="IAP176" s="11"/>
      <c r="IAQ176" s="11"/>
      <c r="IAR176" s="11"/>
      <c r="IAS176" s="11"/>
      <c r="IAT176" s="11"/>
      <c r="IAU176" s="11"/>
      <c r="IAV176" s="11"/>
      <c r="IAW176" s="11"/>
      <c r="IAX176" s="11"/>
      <c r="IAY176" s="11"/>
      <c r="IAZ176" s="11"/>
      <c r="IBA176" s="11"/>
      <c r="IBB176" s="11"/>
      <c r="IBC176" s="11"/>
      <c r="IBD176" s="11"/>
      <c r="IBE176" s="11"/>
      <c r="IBF176" s="11"/>
      <c r="IBG176" s="11"/>
      <c r="IBH176" s="11"/>
      <c r="IBI176" s="11"/>
      <c r="IBJ176" s="11"/>
      <c r="IBK176" s="11"/>
      <c r="IBL176" s="11"/>
      <c r="IBM176" s="11"/>
      <c r="IBN176" s="11"/>
      <c r="IBO176" s="11"/>
      <c r="IBP176" s="11"/>
      <c r="IBQ176" s="11"/>
      <c r="IBR176" s="11"/>
      <c r="IBS176" s="11"/>
      <c r="IBT176" s="11"/>
      <c r="IBU176" s="11"/>
      <c r="IBV176" s="11"/>
      <c r="IBW176" s="11"/>
      <c r="IBX176" s="11"/>
      <c r="IBY176" s="11"/>
      <c r="IBZ176" s="11"/>
      <c r="ICA176" s="11"/>
      <c r="ICB176" s="11"/>
      <c r="ICC176" s="11"/>
      <c r="ICD176" s="11"/>
      <c r="ICE176" s="11"/>
      <c r="ICF176" s="11"/>
      <c r="ICG176" s="11"/>
      <c r="ICH176" s="11"/>
      <c r="ICI176" s="11"/>
      <c r="ICJ176" s="11"/>
      <c r="ICK176" s="11"/>
      <c r="ICL176" s="11"/>
      <c r="ICM176" s="11"/>
      <c r="ICN176" s="11"/>
      <c r="ICO176" s="11"/>
      <c r="ICP176" s="11"/>
      <c r="ICQ176" s="11"/>
      <c r="ICR176" s="11"/>
      <c r="ICS176" s="11"/>
      <c r="ICT176" s="11"/>
      <c r="ICU176" s="11"/>
      <c r="ICV176" s="11"/>
      <c r="ICW176" s="11"/>
      <c r="ICX176" s="11"/>
      <c r="ICY176" s="11"/>
      <c r="ICZ176" s="11"/>
      <c r="IDA176" s="11"/>
      <c r="IDB176" s="11"/>
      <c r="IDC176" s="11"/>
      <c r="IDD176" s="11"/>
      <c r="IDE176" s="11"/>
      <c r="IDF176" s="11"/>
      <c r="IDG176" s="11"/>
      <c r="IDH176" s="11"/>
      <c r="IDI176" s="11"/>
      <c r="IDJ176" s="11"/>
      <c r="IDK176" s="11"/>
      <c r="IDL176" s="11"/>
      <c r="IDM176" s="11"/>
      <c r="IDN176" s="11"/>
      <c r="IDO176" s="11"/>
      <c r="IDP176" s="11"/>
      <c r="IDQ176" s="11"/>
      <c r="IDR176" s="11"/>
      <c r="IDS176" s="11"/>
      <c r="IDT176" s="11"/>
      <c r="IDU176" s="11"/>
      <c r="IDV176" s="11"/>
      <c r="IDW176" s="11"/>
      <c r="IDX176" s="11"/>
      <c r="IDY176" s="11"/>
      <c r="IDZ176" s="11"/>
      <c r="IEA176" s="11"/>
      <c r="IEB176" s="11"/>
      <c r="IEC176" s="11"/>
      <c r="IED176" s="11"/>
      <c r="IEE176" s="11"/>
      <c r="IEF176" s="11"/>
      <c r="IEG176" s="11"/>
      <c r="IEH176" s="11"/>
      <c r="IEI176" s="11"/>
      <c r="IEJ176" s="11"/>
      <c r="IEK176" s="11"/>
      <c r="IEL176" s="11"/>
      <c r="IEM176" s="11"/>
      <c r="IEN176" s="11"/>
      <c r="IEO176" s="11"/>
      <c r="IEP176" s="11"/>
      <c r="IEQ176" s="11"/>
      <c r="IER176" s="11"/>
      <c r="IES176" s="11"/>
      <c r="IET176" s="11"/>
      <c r="IEU176" s="11"/>
      <c r="IEV176" s="11"/>
      <c r="IEW176" s="11"/>
      <c r="IEX176" s="11"/>
      <c r="IEY176" s="11"/>
      <c r="IEZ176" s="11"/>
      <c r="IFA176" s="11"/>
      <c r="IFB176" s="11"/>
      <c r="IFC176" s="11"/>
      <c r="IFD176" s="11"/>
      <c r="IFE176" s="11"/>
      <c r="IFF176" s="11"/>
      <c r="IFG176" s="11"/>
      <c r="IFH176" s="11"/>
      <c r="IFI176" s="11"/>
      <c r="IFJ176" s="11"/>
      <c r="IFK176" s="11"/>
      <c r="IFL176" s="11"/>
      <c r="IFM176" s="11"/>
      <c r="IFN176" s="11"/>
      <c r="IFO176" s="11"/>
      <c r="IFP176" s="11"/>
      <c r="IFQ176" s="11"/>
      <c r="IFR176" s="11"/>
      <c r="IFS176" s="11"/>
      <c r="IFT176" s="11"/>
      <c r="IFU176" s="11"/>
      <c r="IFV176" s="11"/>
      <c r="IFW176" s="11"/>
      <c r="IFX176" s="11"/>
      <c r="IFY176" s="11"/>
      <c r="IFZ176" s="11"/>
      <c r="IGA176" s="11"/>
      <c r="IGB176" s="11"/>
      <c r="IGC176" s="11"/>
      <c r="IGD176" s="11"/>
      <c r="IGE176" s="11"/>
      <c r="IGF176" s="11"/>
      <c r="IGG176" s="11"/>
      <c r="IGH176" s="11"/>
      <c r="IGI176" s="11"/>
      <c r="IGJ176" s="11"/>
      <c r="IGK176" s="11"/>
      <c r="IGL176" s="11"/>
      <c r="IGM176" s="11"/>
      <c r="IGN176" s="11"/>
      <c r="IGO176" s="11"/>
      <c r="IGP176" s="11"/>
      <c r="IGQ176" s="11"/>
      <c r="IGR176" s="11"/>
      <c r="IGS176" s="11"/>
      <c r="IGT176" s="11"/>
      <c r="IGU176" s="11"/>
      <c r="IGV176" s="11"/>
      <c r="IGW176" s="11"/>
      <c r="IGX176" s="11"/>
      <c r="IGY176" s="11"/>
      <c r="IGZ176" s="11"/>
      <c r="IHA176" s="11"/>
      <c r="IHB176" s="11"/>
      <c r="IHC176" s="11"/>
      <c r="IHD176" s="11"/>
      <c r="IHE176" s="11"/>
      <c r="IHF176" s="11"/>
      <c r="IHG176" s="11"/>
      <c r="IHH176" s="11"/>
      <c r="IHI176" s="11"/>
      <c r="IHJ176" s="11"/>
      <c r="IHK176" s="11"/>
      <c r="IHL176" s="11"/>
      <c r="IHM176" s="11"/>
      <c r="IHN176" s="11"/>
      <c r="IHO176" s="11"/>
      <c r="IHP176" s="11"/>
      <c r="IHQ176" s="11"/>
      <c r="IHR176" s="11"/>
      <c r="IHS176" s="11"/>
      <c r="IHT176" s="11"/>
      <c r="IHU176" s="11"/>
      <c r="IHV176" s="11"/>
      <c r="IHW176" s="11"/>
      <c r="IHX176" s="11"/>
      <c r="IHY176" s="11"/>
      <c r="IHZ176" s="11"/>
      <c r="IIA176" s="11"/>
      <c r="IIB176" s="11"/>
      <c r="IIC176" s="11"/>
      <c r="IID176" s="11"/>
      <c r="IIE176" s="11"/>
      <c r="IIF176" s="11"/>
      <c r="IIG176" s="11"/>
      <c r="IIH176" s="11"/>
      <c r="III176" s="11"/>
      <c r="IIJ176" s="11"/>
      <c r="IIK176" s="11"/>
      <c r="IIL176" s="11"/>
      <c r="IIM176" s="11"/>
      <c r="IIN176" s="11"/>
      <c r="IIO176" s="11"/>
      <c r="IIP176" s="11"/>
      <c r="IIQ176" s="11"/>
      <c r="IIR176" s="11"/>
      <c r="IIS176" s="11"/>
      <c r="IIT176" s="11"/>
      <c r="IIU176" s="11"/>
      <c r="IIV176" s="11"/>
      <c r="IIW176" s="11"/>
      <c r="IIX176" s="11"/>
      <c r="IIY176" s="11"/>
      <c r="IIZ176" s="11"/>
      <c r="IJA176" s="11"/>
      <c r="IJB176" s="11"/>
      <c r="IJC176" s="11"/>
      <c r="IJD176" s="11"/>
      <c r="IJE176" s="11"/>
      <c r="IJF176" s="11"/>
      <c r="IJG176" s="11"/>
      <c r="IJH176" s="11"/>
      <c r="IJI176" s="11"/>
      <c r="IJJ176" s="11"/>
      <c r="IJK176" s="11"/>
      <c r="IJL176" s="11"/>
      <c r="IJM176" s="11"/>
      <c r="IJN176" s="11"/>
      <c r="IJO176" s="11"/>
      <c r="IJP176" s="11"/>
      <c r="IJQ176" s="11"/>
      <c r="IJR176" s="11"/>
      <c r="IJS176" s="11"/>
      <c r="IJT176" s="11"/>
      <c r="IJU176" s="11"/>
      <c r="IJV176" s="11"/>
      <c r="IJW176" s="11"/>
      <c r="IJX176" s="11"/>
      <c r="IJY176" s="11"/>
      <c r="IJZ176" s="11"/>
      <c r="IKA176" s="11"/>
      <c r="IKB176" s="11"/>
      <c r="IKC176" s="11"/>
      <c r="IKD176" s="11"/>
      <c r="IKE176" s="11"/>
      <c r="IKF176" s="11"/>
      <c r="IKG176" s="11"/>
      <c r="IKH176" s="11"/>
      <c r="IKI176" s="11"/>
      <c r="IKJ176" s="11"/>
      <c r="IKK176" s="11"/>
      <c r="IKL176" s="11"/>
      <c r="IKM176" s="11"/>
      <c r="IKN176" s="11"/>
      <c r="IKO176" s="11"/>
      <c r="IKP176" s="11"/>
      <c r="IKQ176" s="11"/>
      <c r="IKR176" s="11"/>
      <c r="IKS176" s="11"/>
      <c r="IKT176" s="11"/>
      <c r="IKU176" s="11"/>
      <c r="IKV176" s="11"/>
      <c r="IKW176" s="11"/>
      <c r="IKX176" s="11"/>
      <c r="IKY176" s="11"/>
      <c r="IKZ176" s="11"/>
      <c r="ILA176" s="11"/>
      <c r="ILB176" s="11"/>
      <c r="ILC176" s="11"/>
      <c r="ILD176" s="11"/>
      <c r="ILE176" s="11"/>
      <c r="ILF176" s="11"/>
      <c r="ILG176" s="11"/>
      <c r="ILH176" s="11"/>
      <c r="ILI176" s="11"/>
      <c r="ILJ176" s="11"/>
      <c r="ILK176" s="11"/>
      <c r="ILL176" s="11"/>
      <c r="ILM176" s="11"/>
      <c r="ILN176" s="11"/>
      <c r="ILO176" s="11"/>
      <c r="ILP176" s="11"/>
      <c r="ILQ176" s="11"/>
      <c r="ILR176" s="11"/>
      <c r="ILS176" s="11"/>
      <c r="ILT176" s="11"/>
      <c r="ILU176" s="11"/>
      <c r="ILV176" s="11"/>
      <c r="ILW176" s="11"/>
      <c r="ILX176" s="11"/>
      <c r="ILY176" s="11"/>
      <c r="ILZ176" s="11"/>
      <c r="IMA176" s="11"/>
      <c r="IMB176" s="11"/>
      <c r="IMC176" s="11"/>
      <c r="IMD176" s="11"/>
      <c r="IME176" s="11"/>
      <c r="IMF176" s="11"/>
      <c r="IMG176" s="11"/>
      <c r="IMH176" s="11"/>
      <c r="IMI176" s="11"/>
      <c r="IMJ176" s="11"/>
      <c r="IMK176" s="11"/>
      <c r="IML176" s="11"/>
      <c r="IMM176" s="11"/>
      <c r="IMN176" s="11"/>
      <c r="IMO176" s="11"/>
      <c r="IMP176" s="11"/>
      <c r="IMQ176" s="11"/>
      <c r="IMR176" s="11"/>
      <c r="IMS176" s="11"/>
      <c r="IMT176" s="11"/>
      <c r="IMU176" s="11"/>
      <c r="IMV176" s="11"/>
      <c r="IMW176" s="11"/>
      <c r="IMX176" s="11"/>
      <c r="IMY176" s="11"/>
      <c r="IMZ176" s="11"/>
      <c r="INA176" s="11"/>
      <c r="INB176" s="11"/>
      <c r="INC176" s="11"/>
      <c r="IND176" s="11"/>
      <c r="INE176" s="11"/>
      <c r="INF176" s="11"/>
      <c r="ING176" s="11"/>
      <c r="INH176" s="11"/>
      <c r="INI176" s="11"/>
      <c r="INJ176" s="11"/>
      <c r="INK176" s="11"/>
      <c r="INL176" s="11"/>
      <c r="INM176" s="11"/>
      <c r="INN176" s="11"/>
      <c r="INO176" s="11"/>
      <c r="INP176" s="11"/>
      <c r="INQ176" s="11"/>
      <c r="INR176" s="11"/>
      <c r="INS176" s="11"/>
      <c r="INT176" s="11"/>
      <c r="INU176" s="11"/>
      <c r="INV176" s="11"/>
      <c r="INW176" s="11"/>
      <c r="INX176" s="11"/>
      <c r="INY176" s="11"/>
      <c r="INZ176" s="11"/>
      <c r="IOA176" s="11"/>
      <c r="IOB176" s="11"/>
      <c r="IOC176" s="11"/>
      <c r="IOD176" s="11"/>
      <c r="IOE176" s="11"/>
      <c r="IOF176" s="11"/>
      <c r="IOG176" s="11"/>
      <c r="IOH176" s="11"/>
      <c r="IOI176" s="11"/>
      <c r="IOJ176" s="11"/>
      <c r="IOK176" s="11"/>
      <c r="IOL176" s="11"/>
      <c r="IOM176" s="11"/>
      <c r="ION176" s="11"/>
      <c r="IOO176" s="11"/>
      <c r="IOP176" s="11"/>
      <c r="IOQ176" s="11"/>
      <c r="IOR176" s="11"/>
      <c r="IOS176" s="11"/>
      <c r="IOT176" s="11"/>
      <c r="IOU176" s="11"/>
      <c r="IOV176" s="11"/>
      <c r="IOW176" s="11"/>
      <c r="IOX176" s="11"/>
      <c r="IOY176" s="11"/>
      <c r="IOZ176" s="11"/>
      <c r="IPA176" s="11"/>
      <c r="IPB176" s="11"/>
      <c r="IPC176" s="11"/>
      <c r="IPD176" s="11"/>
      <c r="IPE176" s="11"/>
      <c r="IPF176" s="11"/>
      <c r="IPG176" s="11"/>
      <c r="IPH176" s="11"/>
      <c r="IPI176" s="11"/>
      <c r="IPJ176" s="11"/>
      <c r="IPK176" s="11"/>
      <c r="IPL176" s="11"/>
      <c r="IPM176" s="11"/>
      <c r="IPN176" s="11"/>
      <c r="IPO176" s="11"/>
      <c r="IPP176" s="11"/>
      <c r="IPQ176" s="11"/>
      <c r="IPR176" s="11"/>
      <c r="IPS176" s="11"/>
      <c r="IPT176" s="11"/>
      <c r="IPU176" s="11"/>
      <c r="IPV176" s="11"/>
      <c r="IPW176" s="11"/>
      <c r="IPX176" s="11"/>
      <c r="IPY176" s="11"/>
      <c r="IPZ176" s="11"/>
      <c r="IQA176" s="11"/>
      <c r="IQB176" s="11"/>
      <c r="IQC176" s="11"/>
      <c r="IQD176" s="11"/>
      <c r="IQE176" s="11"/>
      <c r="IQF176" s="11"/>
      <c r="IQG176" s="11"/>
      <c r="IQH176" s="11"/>
      <c r="IQI176" s="11"/>
      <c r="IQJ176" s="11"/>
      <c r="IQK176" s="11"/>
      <c r="IQL176" s="11"/>
      <c r="IQM176" s="11"/>
      <c r="IQN176" s="11"/>
      <c r="IQO176" s="11"/>
      <c r="IQP176" s="11"/>
      <c r="IQQ176" s="11"/>
      <c r="IQR176" s="11"/>
      <c r="IQS176" s="11"/>
      <c r="IQT176" s="11"/>
      <c r="IQU176" s="11"/>
      <c r="IQV176" s="11"/>
      <c r="IQW176" s="11"/>
      <c r="IQX176" s="11"/>
      <c r="IQY176" s="11"/>
      <c r="IQZ176" s="11"/>
      <c r="IRA176" s="11"/>
      <c r="IRB176" s="11"/>
      <c r="IRC176" s="11"/>
      <c r="IRD176" s="11"/>
      <c r="IRE176" s="11"/>
      <c r="IRF176" s="11"/>
      <c r="IRG176" s="11"/>
      <c r="IRH176" s="11"/>
      <c r="IRI176" s="11"/>
      <c r="IRJ176" s="11"/>
      <c r="IRK176" s="11"/>
      <c r="IRL176" s="11"/>
      <c r="IRM176" s="11"/>
      <c r="IRN176" s="11"/>
      <c r="IRO176" s="11"/>
      <c r="IRP176" s="11"/>
      <c r="IRQ176" s="11"/>
      <c r="IRR176" s="11"/>
      <c r="IRS176" s="11"/>
      <c r="IRT176" s="11"/>
      <c r="IRU176" s="11"/>
      <c r="IRV176" s="11"/>
      <c r="IRW176" s="11"/>
      <c r="IRX176" s="11"/>
      <c r="IRY176" s="11"/>
      <c r="IRZ176" s="11"/>
      <c r="ISA176" s="11"/>
      <c r="ISB176" s="11"/>
      <c r="ISC176" s="11"/>
      <c r="ISD176" s="11"/>
      <c r="ISE176" s="11"/>
      <c r="ISF176" s="11"/>
      <c r="ISG176" s="11"/>
      <c r="ISH176" s="11"/>
      <c r="ISI176" s="11"/>
      <c r="ISJ176" s="11"/>
      <c r="ISK176" s="11"/>
      <c r="ISL176" s="11"/>
      <c r="ISM176" s="11"/>
      <c r="ISN176" s="11"/>
      <c r="ISO176" s="11"/>
      <c r="ISP176" s="11"/>
      <c r="ISQ176" s="11"/>
      <c r="ISR176" s="11"/>
      <c r="ISS176" s="11"/>
      <c r="IST176" s="11"/>
      <c r="ISU176" s="11"/>
      <c r="ISV176" s="11"/>
      <c r="ISW176" s="11"/>
      <c r="ISX176" s="11"/>
      <c r="ISY176" s="11"/>
      <c r="ISZ176" s="11"/>
      <c r="ITA176" s="11"/>
      <c r="ITB176" s="11"/>
      <c r="ITC176" s="11"/>
      <c r="ITD176" s="11"/>
      <c r="ITE176" s="11"/>
      <c r="ITF176" s="11"/>
      <c r="ITG176" s="11"/>
      <c r="ITH176" s="11"/>
      <c r="ITI176" s="11"/>
      <c r="ITJ176" s="11"/>
      <c r="ITK176" s="11"/>
      <c r="ITL176" s="11"/>
      <c r="ITM176" s="11"/>
      <c r="ITN176" s="11"/>
      <c r="ITO176" s="11"/>
      <c r="ITP176" s="11"/>
      <c r="ITQ176" s="11"/>
      <c r="ITR176" s="11"/>
      <c r="ITS176" s="11"/>
      <c r="ITT176" s="11"/>
      <c r="ITU176" s="11"/>
      <c r="ITV176" s="11"/>
      <c r="ITW176" s="11"/>
      <c r="ITX176" s="11"/>
      <c r="ITY176" s="11"/>
      <c r="ITZ176" s="11"/>
      <c r="IUA176" s="11"/>
      <c r="IUB176" s="11"/>
      <c r="IUC176" s="11"/>
      <c r="IUD176" s="11"/>
      <c r="IUE176" s="11"/>
      <c r="IUF176" s="11"/>
      <c r="IUG176" s="11"/>
      <c r="IUH176" s="11"/>
      <c r="IUI176" s="11"/>
      <c r="IUJ176" s="11"/>
      <c r="IUK176" s="11"/>
      <c r="IUL176" s="11"/>
      <c r="IUM176" s="11"/>
      <c r="IUN176" s="11"/>
      <c r="IUO176" s="11"/>
      <c r="IUP176" s="11"/>
      <c r="IUQ176" s="11"/>
      <c r="IUR176" s="11"/>
      <c r="IUS176" s="11"/>
      <c r="IUT176" s="11"/>
      <c r="IUU176" s="11"/>
      <c r="IUV176" s="11"/>
      <c r="IUW176" s="11"/>
      <c r="IUX176" s="11"/>
      <c r="IUY176" s="11"/>
      <c r="IUZ176" s="11"/>
      <c r="IVA176" s="11"/>
      <c r="IVB176" s="11"/>
      <c r="IVC176" s="11"/>
      <c r="IVD176" s="11"/>
      <c r="IVE176" s="11"/>
      <c r="IVF176" s="11"/>
      <c r="IVG176" s="11"/>
      <c r="IVH176" s="11"/>
      <c r="IVI176" s="11"/>
      <c r="IVJ176" s="11"/>
      <c r="IVK176" s="11"/>
      <c r="IVL176" s="11"/>
      <c r="IVM176" s="11"/>
      <c r="IVN176" s="11"/>
      <c r="IVO176" s="11"/>
      <c r="IVP176" s="11"/>
      <c r="IVQ176" s="11"/>
      <c r="IVR176" s="11"/>
      <c r="IVS176" s="11"/>
      <c r="IVT176" s="11"/>
      <c r="IVU176" s="11"/>
      <c r="IVV176" s="11"/>
      <c r="IVW176" s="11"/>
      <c r="IVX176" s="11"/>
      <c r="IVY176" s="11"/>
      <c r="IVZ176" s="11"/>
      <c r="IWA176" s="11"/>
      <c r="IWB176" s="11"/>
      <c r="IWC176" s="11"/>
      <c r="IWD176" s="11"/>
      <c r="IWE176" s="11"/>
      <c r="IWF176" s="11"/>
      <c r="IWG176" s="11"/>
      <c r="IWH176" s="11"/>
      <c r="IWI176" s="11"/>
      <c r="IWJ176" s="11"/>
      <c r="IWK176" s="11"/>
      <c r="IWL176" s="11"/>
      <c r="IWM176" s="11"/>
      <c r="IWN176" s="11"/>
      <c r="IWO176" s="11"/>
      <c r="IWP176" s="11"/>
      <c r="IWQ176" s="11"/>
      <c r="IWR176" s="11"/>
      <c r="IWS176" s="11"/>
      <c r="IWT176" s="11"/>
      <c r="IWU176" s="11"/>
      <c r="IWV176" s="11"/>
      <c r="IWW176" s="11"/>
      <c r="IWX176" s="11"/>
      <c r="IWY176" s="11"/>
      <c r="IWZ176" s="11"/>
      <c r="IXA176" s="11"/>
      <c r="IXB176" s="11"/>
      <c r="IXC176" s="11"/>
      <c r="IXD176" s="11"/>
      <c r="IXE176" s="11"/>
      <c r="IXF176" s="11"/>
      <c r="IXG176" s="11"/>
      <c r="IXH176" s="11"/>
      <c r="IXI176" s="11"/>
      <c r="IXJ176" s="11"/>
      <c r="IXK176" s="11"/>
      <c r="IXL176" s="11"/>
      <c r="IXM176" s="11"/>
      <c r="IXN176" s="11"/>
      <c r="IXO176" s="11"/>
      <c r="IXP176" s="11"/>
      <c r="IXQ176" s="11"/>
      <c r="IXR176" s="11"/>
      <c r="IXS176" s="11"/>
      <c r="IXT176" s="11"/>
      <c r="IXU176" s="11"/>
      <c r="IXV176" s="11"/>
      <c r="IXW176" s="11"/>
      <c r="IXX176" s="11"/>
      <c r="IXY176" s="11"/>
      <c r="IXZ176" s="11"/>
      <c r="IYA176" s="11"/>
      <c r="IYB176" s="11"/>
      <c r="IYC176" s="11"/>
      <c r="IYD176" s="11"/>
      <c r="IYE176" s="11"/>
      <c r="IYF176" s="11"/>
      <c r="IYG176" s="11"/>
      <c r="IYH176" s="11"/>
      <c r="IYI176" s="11"/>
      <c r="IYJ176" s="11"/>
      <c r="IYK176" s="11"/>
      <c r="IYL176" s="11"/>
      <c r="IYM176" s="11"/>
      <c r="IYN176" s="11"/>
      <c r="IYO176" s="11"/>
      <c r="IYP176" s="11"/>
      <c r="IYQ176" s="11"/>
      <c r="IYR176" s="11"/>
      <c r="IYS176" s="11"/>
      <c r="IYT176" s="11"/>
      <c r="IYU176" s="11"/>
      <c r="IYV176" s="11"/>
      <c r="IYW176" s="11"/>
      <c r="IYX176" s="11"/>
      <c r="IYY176" s="11"/>
      <c r="IYZ176" s="11"/>
      <c r="IZA176" s="11"/>
      <c r="IZB176" s="11"/>
      <c r="IZC176" s="11"/>
      <c r="IZD176" s="11"/>
      <c r="IZE176" s="11"/>
      <c r="IZF176" s="11"/>
      <c r="IZG176" s="11"/>
      <c r="IZH176" s="11"/>
      <c r="IZI176" s="11"/>
      <c r="IZJ176" s="11"/>
      <c r="IZK176" s="11"/>
      <c r="IZL176" s="11"/>
      <c r="IZM176" s="11"/>
      <c r="IZN176" s="11"/>
      <c r="IZO176" s="11"/>
      <c r="IZP176" s="11"/>
      <c r="IZQ176" s="11"/>
      <c r="IZR176" s="11"/>
      <c r="IZS176" s="11"/>
      <c r="IZT176" s="11"/>
      <c r="IZU176" s="11"/>
      <c r="IZV176" s="11"/>
      <c r="IZW176" s="11"/>
      <c r="IZX176" s="11"/>
      <c r="IZY176" s="11"/>
      <c r="IZZ176" s="11"/>
      <c r="JAA176" s="11"/>
      <c r="JAB176" s="11"/>
      <c r="JAC176" s="11"/>
      <c r="JAD176" s="11"/>
      <c r="JAE176" s="11"/>
      <c r="JAF176" s="11"/>
      <c r="JAG176" s="11"/>
      <c r="JAH176" s="11"/>
      <c r="JAI176" s="11"/>
      <c r="JAJ176" s="11"/>
      <c r="JAK176" s="11"/>
      <c r="JAL176" s="11"/>
      <c r="JAM176" s="11"/>
      <c r="JAN176" s="11"/>
      <c r="JAO176" s="11"/>
      <c r="JAP176" s="11"/>
      <c r="JAQ176" s="11"/>
      <c r="JAR176" s="11"/>
      <c r="JAS176" s="11"/>
      <c r="JAT176" s="11"/>
      <c r="JAU176" s="11"/>
      <c r="JAV176" s="11"/>
      <c r="JAW176" s="11"/>
      <c r="JAX176" s="11"/>
      <c r="JAY176" s="11"/>
      <c r="JAZ176" s="11"/>
      <c r="JBA176" s="11"/>
      <c r="JBB176" s="11"/>
      <c r="JBC176" s="11"/>
      <c r="JBD176" s="11"/>
      <c r="JBE176" s="11"/>
      <c r="JBF176" s="11"/>
      <c r="JBG176" s="11"/>
      <c r="JBH176" s="11"/>
      <c r="JBI176" s="11"/>
      <c r="JBJ176" s="11"/>
      <c r="JBK176" s="11"/>
      <c r="JBL176" s="11"/>
      <c r="JBM176" s="11"/>
      <c r="JBN176" s="11"/>
      <c r="JBO176" s="11"/>
      <c r="JBP176" s="11"/>
      <c r="JBQ176" s="11"/>
      <c r="JBR176" s="11"/>
      <c r="JBS176" s="11"/>
      <c r="JBT176" s="11"/>
      <c r="JBU176" s="11"/>
      <c r="JBV176" s="11"/>
      <c r="JBW176" s="11"/>
      <c r="JBX176" s="11"/>
      <c r="JBY176" s="11"/>
      <c r="JBZ176" s="11"/>
      <c r="JCA176" s="11"/>
      <c r="JCB176" s="11"/>
      <c r="JCC176" s="11"/>
      <c r="JCD176" s="11"/>
      <c r="JCE176" s="11"/>
      <c r="JCF176" s="11"/>
      <c r="JCG176" s="11"/>
      <c r="JCH176" s="11"/>
      <c r="JCI176" s="11"/>
      <c r="JCJ176" s="11"/>
      <c r="JCK176" s="11"/>
      <c r="JCL176" s="11"/>
      <c r="JCM176" s="11"/>
      <c r="JCN176" s="11"/>
      <c r="JCO176" s="11"/>
      <c r="JCP176" s="11"/>
      <c r="JCQ176" s="11"/>
      <c r="JCR176" s="11"/>
      <c r="JCS176" s="11"/>
      <c r="JCT176" s="11"/>
      <c r="JCU176" s="11"/>
      <c r="JCV176" s="11"/>
      <c r="JCW176" s="11"/>
      <c r="JCX176" s="11"/>
      <c r="JCY176" s="11"/>
      <c r="JCZ176" s="11"/>
      <c r="JDA176" s="11"/>
      <c r="JDB176" s="11"/>
      <c r="JDC176" s="11"/>
      <c r="JDD176" s="11"/>
      <c r="JDE176" s="11"/>
      <c r="JDF176" s="11"/>
      <c r="JDG176" s="11"/>
      <c r="JDH176" s="11"/>
      <c r="JDI176" s="11"/>
      <c r="JDJ176" s="11"/>
      <c r="JDK176" s="11"/>
      <c r="JDL176" s="11"/>
      <c r="JDM176" s="11"/>
      <c r="JDN176" s="11"/>
      <c r="JDO176" s="11"/>
      <c r="JDP176" s="11"/>
      <c r="JDQ176" s="11"/>
      <c r="JDR176" s="11"/>
      <c r="JDS176" s="11"/>
      <c r="JDT176" s="11"/>
      <c r="JDU176" s="11"/>
      <c r="JDV176" s="11"/>
      <c r="JDW176" s="11"/>
      <c r="JDX176" s="11"/>
      <c r="JDY176" s="11"/>
      <c r="JDZ176" s="11"/>
      <c r="JEA176" s="11"/>
      <c r="JEB176" s="11"/>
      <c r="JEC176" s="11"/>
      <c r="JED176" s="11"/>
      <c r="JEE176" s="11"/>
      <c r="JEF176" s="11"/>
      <c r="JEG176" s="11"/>
      <c r="JEH176" s="11"/>
      <c r="JEI176" s="11"/>
      <c r="JEJ176" s="11"/>
      <c r="JEK176" s="11"/>
      <c r="JEL176" s="11"/>
      <c r="JEM176" s="11"/>
      <c r="JEN176" s="11"/>
      <c r="JEO176" s="11"/>
      <c r="JEP176" s="11"/>
      <c r="JEQ176" s="11"/>
      <c r="JER176" s="11"/>
      <c r="JES176" s="11"/>
      <c r="JET176" s="11"/>
      <c r="JEU176" s="11"/>
      <c r="JEV176" s="11"/>
      <c r="JEW176" s="11"/>
      <c r="JEX176" s="11"/>
      <c r="JEY176" s="11"/>
      <c r="JEZ176" s="11"/>
      <c r="JFA176" s="11"/>
      <c r="JFB176" s="11"/>
      <c r="JFC176" s="11"/>
      <c r="JFD176" s="11"/>
      <c r="JFE176" s="11"/>
      <c r="JFF176" s="11"/>
      <c r="JFG176" s="11"/>
      <c r="JFH176" s="11"/>
      <c r="JFI176" s="11"/>
      <c r="JFJ176" s="11"/>
      <c r="JFK176" s="11"/>
      <c r="JFL176" s="11"/>
      <c r="JFM176" s="11"/>
      <c r="JFN176" s="11"/>
      <c r="JFO176" s="11"/>
      <c r="JFP176" s="11"/>
      <c r="JFQ176" s="11"/>
      <c r="JFR176" s="11"/>
      <c r="JFS176" s="11"/>
      <c r="JFT176" s="11"/>
      <c r="JFU176" s="11"/>
      <c r="JFV176" s="11"/>
      <c r="JFW176" s="11"/>
      <c r="JFX176" s="11"/>
      <c r="JFY176" s="11"/>
      <c r="JFZ176" s="11"/>
      <c r="JGA176" s="11"/>
      <c r="JGB176" s="11"/>
      <c r="JGC176" s="11"/>
      <c r="JGD176" s="11"/>
      <c r="JGE176" s="11"/>
      <c r="JGF176" s="11"/>
      <c r="JGG176" s="11"/>
      <c r="JGH176" s="11"/>
      <c r="JGI176" s="11"/>
      <c r="JGJ176" s="11"/>
      <c r="JGK176" s="11"/>
      <c r="JGL176" s="11"/>
      <c r="JGM176" s="11"/>
      <c r="JGN176" s="11"/>
      <c r="JGO176" s="11"/>
      <c r="JGP176" s="11"/>
      <c r="JGQ176" s="11"/>
      <c r="JGR176" s="11"/>
      <c r="JGS176" s="11"/>
      <c r="JGT176" s="11"/>
      <c r="JGU176" s="11"/>
      <c r="JGV176" s="11"/>
      <c r="JGW176" s="11"/>
      <c r="JGX176" s="11"/>
      <c r="JGY176" s="11"/>
      <c r="JGZ176" s="11"/>
      <c r="JHA176" s="11"/>
      <c r="JHB176" s="11"/>
      <c r="JHC176" s="11"/>
      <c r="JHD176" s="11"/>
      <c r="JHE176" s="11"/>
      <c r="JHF176" s="11"/>
      <c r="JHG176" s="11"/>
      <c r="JHH176" s="11"/>
      <c r="JHI176" s="11"/>
      <c r="JHJ176" s="11"/>
      <c r="JHK176" s="11"/>
      <c r="JHL176" s="11"/>
      <c r="JHM176" s="11"/>
      <c r="JHN176" s="11"/>
      <c r="JHO176" s="11"/>
      <c r="JHP176" s="11"/>
      <c r="JHQ176" s="11"/>
      <c r="JHR176" s="11"/>
      <c r="JHS176" s="11"/>
      <c r="JHT176" s="11"/>
      <c r="JHU176" s="11"/>
      <c r="JHV176" s="11"/>
      <c r="JHW176" s="11"/>
      <c r="JHX176" s="11"/>
      <c r="JHY176" s="11"/>
      <c r="JHZ176" s="11"/>
      <c r="JIA176" s="11"/>
      <c r="JIB176" s="11"/>
      <c r="JIC176" s="11"/>
      <c r="JID176" s="11"/>
      <c r="JIE176" s="11"/>
      <c r="JIF176" s="11"/>
      <c r="JIG176" s="11"/>
      <c r="JIH176" s="11"/>
      <c r="JII176" s="11"/>
      <c r="JIJ176" s="11"/>
      <c r="JIK176" s="11"/>
      <c r="JIL176" s="11"/>
      <c r="JIM176" s="11"/>
      <c r="JIN176" s="11"/>
      <c r="JIO176" s="11"/>
      <c r="JIP176" s="11"/>
      <c r="JIQ176" s="11"/>
      <c r="JIR176" s="11"/>
      <c r="JIS176" s="11"/>
      <c r="JIT176" s="11"/>
      <c r="JIU176" s="11"/>
      <c r="JIV176" s="11"/>
      <c r="JIW176" s="11"/>
      <c r="JIX176" s="11"/>
      <c r="JIY176" s="11"/>
      <c r="JIZ176" s="11"/>
      <c r="JJA176" s="11"/>
      <c r="JJB176" s="11"/>
      <c r="JJC176" s="11"/>
      <c r="JJD176" s="11"/>
      <c r="JJE176" s="11"/>
      <c r="JJF176" s="11"/>
      <c r="JJG176" s="11"/>
      <c r="JJH176" s="11"/>
      <c r="JJI176" s="11"/>
      <c r="JJJ176" s="11"/>
      <c r="JJK176" s="11"/>
      <c r="JJL176" s="11"/>
      <c r="JJM176" s="11"/>
      <c r="JJN176" s="11"/>
      <c r="JJO176" s="11"/>
      <c r="JJP176" s="11"/>
      <c r="JJQ176" s="11"/>
      <c r="JJR176" s="11"/>
      <c r="JJS176" s="11"/>
      <c r="JJT176" s="11"/>
      <c r="JJU176" s="11"/>
      <c r="JJV176" s="11"/>
      <c r="JJW176" s="11"/>
      <c r="JJX176" s="11"/>
      <c r="JJY176" s="11"/>
      <c r="JJZ176" s="11"/>
      <c r="JKA176" s="11"/>
      <c r="JKB176" s="11"/>
      <c r="JKC176" s="11"/>
      <c r="JKD176" s="11"/>
      <c r="JKE176" s="11"/>
      <c r="JKF176" s="11"/>
      <c r="JKG176" s="11"/>
      <c r="JKH176" s="11"/>
      <c r="JKI176" s="11"/>
      <c r="JKJ176" s="11"/>
      <c r="JKK176" s="11"/>
      <c r="JKL176" s="11"/>
      <c r="JKM176" s="11"/>
      <c r="JKN176" s="11"/>
      <c r="JKO176" s="11"/>
      <c r="JKP176" s="11"/>
      <c r="JKQ176" s="11"/>
      <c r="JKR176" s="11"/>
      <c r="JKS176" s="11"/>
      <c r="JKT176" s="11"/>
      <c r="JKU176" s="11"/>
      <c r="JKV176" s="11"/>
      <c r="JKW176" s="11"/>
      <c r="JKX176" s="11"/>
      <c r="JKY176" s="11"/>
      <c r="JKZ176" s="11"/>
      <c r="JLA176" s="11"/>
      <c r="JLB176" s="11"/>
      <c r="JLC176" s="11"/>
      <c r="JLD176" s="11"/>
      <c r="JLE176" s="11"/>
      <c r="JLF176" s="11"/>
      <c r="JLG176" s="11"/>
      <c r="JLH176" s="11"/>
      <c r="JLI176" s="11"/>
      <c r="JLJ176" s="11"/>
      <c r="JLK176" s="11"/>
      <c r="JLL176" s="11"/>
      <c r="JLM176" s="11"/>
      <c r="JLN176" s="11"/>
      <c r="JLO176" s="11"/>
      <c r="JLP176" s="11"/>
      <c r="JLQ176" s="11"/>
      <c r="JLR176" s="11"/>
      <c r="JLS176" s="11"/>
      <c r="JLT176" s="11"/>
      <c r="JLU176" s="11"/>
      <c r="JLV176" s="11"/>
      <c r="JLW176" s="11"/>
      <c r="JLX176" s="11"/>
      <c r="JLY176" s="11"/>
      <c r="JLZ176" s="11"/>
      <c r="JMA176" s="11"/>
      <c r="JMB176" s="11"/>
      <c r="JMC176" s="11"/>
      <c r="JMD176" s="11"/>
      <c r="JME176" s="11"/>
      <c r="JMF176" s="11"/>
      <c r="JMG176" s="11"/>
      <c r="JMH176" s="11"/>
      <c r="JMI176" s="11"/>
      <c r="JMJ176" s="11"/>
      <c r="JMK176" s="11"/>
      <c r="JML176" s="11"/>
      <c r="JMM176" s="11"/>
      <c r="JMN176" s="11"/>
      <c r="JMO176" s="11"/>
      <c r="JMP176" s="11"/>
      <c r="JMQ176" s="11"/>
      <c r="JMR176" s="11"/>
      <c r="JMS176" s="11"/>
      <c r="JMT176" s="11"/>
      <c r="JMU176" s="11"/>
      <c r="JMV176" s="11"/>
      <c r="JMW176" s="11"/>
      <c r="JMX176" s="11"/>
      <c r="JMY176" s="11"/>
      <c r="JMZ176" s="11"/>
      <c r="JNA176" s="11"/>
      <c r="JNB176" s="11"/>
      <c r="JNC176" s="11"/>
      <c r="JND176" s="11"/>
      <c r="JNE176" s="11"/>
      <c r="JNF176" s="11"/>
      <c r="JNG176" s="11"/>
      <c r="JNH176" s="11"/>
      <c r="JNI176" s="11"/>
      <c r="JNJ176" s="11"/>
      <c r="JNK176" s="11"/>
      <c r="JNL176" s="11"/>
      <c r="JNM176" s="11"/>
      <c r="JNN176" s="11"/>
      <c r="JNO176" s="11"/>
      <c r="JNP176" s="11"/>
      <c r="JNQ176" s="11"/>
      <c r="JNR176" s="11"/>
      <c r="JNS176" s="11"/>
      <c r="JNT176" s="11"/>
      <c r="JNU176" s="11"/>
      <c r="JNV176" s="11"/>
      <c r="JNW176" s="11"/>
      <c r="JNX176" s="11"/>
      <c r="JNY176" s="11"/>
      <c r="JNZ176" s="11"/>
      <c r="JOA176" s="11"/>
      <c r="JOB176" s="11"/>
      <c r="JOC176" s="11"/>
      <c r="JOD176" s="11"/>
      <c r="JOE176" s="11"/>
      <c r="JOF176" s="11"/>
      <c r="JOG176" s="11"/>
      <c r="JOH176" s="11"/>
      <c r="JOI176" s="11"/>
      <c r="JOJ176" s="11"/>
      <c r="JOK176" s="11"/>
      <c r="JOL176" s="11"/>
      <c r="JOM176" s="11"/>
      <c r="JON176" s="11"/>
      <c r="JOO176" s="11"/>
      <c r="JOP176" s="11"/>
      <c r="JOQ176" s="11"/>
      <c r="JOR176" s="11"/>
      <c r="JOS176" s="11"/>
      <c r="JOT176" s="11"/>
      <c r="JOU176" s="11"/>
      <c r="JOV176" s="11"/>
      <c r="JOW176" s="11"/>
      <c r="JOX176" s="11"/>
      <c r="JOY176" s="11"/>
      <c r="JOZ176" s="11"/>
      <c r="JPA176" s="11"/>
      <c r="JPB176" s="11"/>
      <c r="JPC176" s="11"/>
      <c r="JPD176" s="11"/>
      <c r="JPE176" s="11"/>
      <c r="JPF176" s="11"/>
      <c r="JPG176" s="11"/>
      <c r="JPH176" s="11"/>
      <c r="JPI176" s="11"/>
      <c r="JPJ176" s="11"/>
      <c r="JPK176" s="11"/>
      <c r="JPL176" s="11"/>
      <c r="JPM176" s="11"/>
      <c r="JPN176" s="11"/>
      <c r="JPO176" s="11"/>
      <c r="JPP176" s="11"/>
      <c r="JPQ176" s="11"/>
      <c r="JPR176" s="11"/>
      <c r="JPS176" s="11"/>
      <c r="JPT176" s="11"/>
      <c r="JPU176" s="11"/>
      <c r="JPV176" s="11"/>
      <c r="JPW176" s="11"/>
      <c r="JPX176" s="11"/>
      <c r="JPY176" s="11"/>
      <c r="JPZ176" s="11"/>
      <c r="JQA176" s="11"/>
      <c r="JQB176" s="11"/>
      <c r="JQC176" s="11"/>
      <c r="JQD176" s="11"/>
      <c r="JQE176" s="11"/>
      <c r="JQF176" s="11"/>
      <c r="JQG176" s="11"/>
      <c r="JQH176" s="11"/>
      <c r="JQI176" s="11"/>
      <c r="JQJ176" s="11"/>
      <c r="JQK176" s="11"/>
      <c r="JQL176" s="11"/>
      <c r="JQM176" s="11"/>
      <c r="JQN176" s="11"/>
      <c r="JQO176" s="11"/>
      <c r="JQP176" s="11"/>
      <c r="JQQ176" s="11"/>
      <c r="JQR176" s="11"/>
      <c r="JQS176" s="11"/>
      <c r="JQT176" s="11"/>
      <c r="JQU176" s="11"/>
      <c r="JQV176" s="11"/>
      <c r="JQW176" s="11"/>
      <c r="JQX176" s="11"/>
      <c r="JQY176" s="11"/>
      <c r="JQZ176" s="11"/>
      <c r="JRA176" s="11"/>
      <c r="JRB176" s="11"/>
      <c r="JRC176" s="11"/>
      <c r="JRD176" s="11"/>
      <c r="JRE176" s="11"/>
      <c r="JRF176" s="11"/>
      <c r="JRG176" s="11"/>
      <c r="JRH176" s="11"/>
      <c r="JRI176" s="11"/>
      <c r="JRJ176" s="11"/>
      <c r="JRK176" s="11"/>
      <c r="JRL176" s="11"/>
      <c r="JRM176" s="11"/>
      <c r="JRN176" s="11"/>
      <c r="JRO176" s="11"/>
      <c r="JRP176" s="11"/>
      <c r="JRQ176" s="11"/>
      <c r="JRR176" s="11"/>
      <c r="JRS176" s="11"/>
      <c r="JRT176" s="11"/>
      <c r="JRU176" s="11"/>
      <c r="JRV176" s="11"/>
      <c r="JRW176" s="11"/>
      <c r="JRX176" s="11"/>
      <c r="JRY176" s="11"/>
      <c r="JRZ176" s="11"/>
      <c r="JSA176" s="11"/>
      <c r="JSB176" s="11"/>
      <c r="JSC176" s="11"/>
      <c r="JSD176" s="11"/>
      <c r="JSE176" s="11"/>
      <c r="JSF176" s="11"/>
      <c r="JSG176" s="11"/>
      <c r="JSH176" s="11"/>
      <c r="JSI176" s="11"/>
      <c r="JSJ176" s="11"/>
      <c r="JSK176" s="11"/>
      <c r="JSL176" s="11"/>
      <c r="JSM176" s="11"/>
      <c r="JSN176" s="11"/>
      <c r="JSO176" s="11"/>
      <c r="JSP176" s="11"/>
      <c r="JSQ176" s="11"/>
      <c r="JSR176" s="11"/>
      <c r="JSS176" s="11"/>
      <c r="JST176" s="11"/>
      <c r="JSU176" s="11"/>
      <c r="JSV176" s="11"/>
      <c r="JSW176" s="11"/>
      <c r="JSX176" s="11"/>
      <c r="JSY176" s="11"/>
      <c r="JSZ176" s="11"/>
      <c r="JTA176" s="11"/>
      <c r="JTB176" s="11"/>
      <c r="JTC176" s="11"/>
      <c r="JTD176" s="11"/>
      <c r="JTE176" s="11"/>
      <c r="JTF176" s="11"/>
      <c r="JTG176" s="11"/>
      <c r="JTH176" s="11"/>
      <c r="JTI176" s="11"/>
      <c r="JTJ176" s="11"/>
      <c r="JTK176" s="11"/>
      <c r="JTL176" s="11"/>
      <c r="JTM176" s="11"/>
      <c r="JTN176" s="11"/>
      <c r="JTO176" s="11"/>
      <c r="JTP176" s="11"/>
      <c r="JTQ176" s="11"/>
      <c r="JTR176" s="11"/>
      <c r="JTS176" s="11"/>
      <c r="JTT176" s="11"/>
      <c r="JTU176" s="11"/>
      <c r="JTV176" s="11"/>
      <c r="JTW176" s="11"/>
      <c r="JTX176" s="11"/>
      <c r="JTY176" s="11"/>
      <c r="JTZ176" s="11"/>
      <c r="JUA176" s="11"/>
      <c r="JUB176" s="11"/>
      <c r="JUC176" s="11"/>
      <c r="JUD176" s="11"/>
      <c r="JUE176" s="11"/>
      <c r="JUF176" s="11"/>
      <c r="JUG176" s="11"/>
      <c r="JUH176" s="11"/>
      <c r="JUI176" s="11"/>
      <c r="JUJ176" s="11"/>
      <c r="JUK176" s="11"/>
      <c r="JUL176" s="11"/>
      <c r="JUM176" s="11"/>
      <c r="JUN176" s="11"/>
      <c r="JUO176" s="11"/>
      <c r="JUP176" s="11"/>
      <c r="JUQ176" s="11"/>
      <c r="JUR176" s="11"/>
      <c r="JUS176" s="11"/>
      <c r="JUT176" s="11"/>
      <c r="JUU176" s="11"/>
      <c r="JUV176" s="11"/>
      <c r="JUW176" s="11"/>
      <c r="JUX176" s="11"/>
      <c r="JUY176" s="11"/>
      <c r="JUZ176" s="11"/>
      <c r="JVA176" s="11"/>
      <c r="JVB176" s="11"/>
      <c r="JVC176" s="11"/>
      <c r="JVD176" s="11"/>
      <c r="JVE176" s="11"/>
      <c r="JVF176" s="11"/>
      <c r="JVG176" s="11"/>
      <c r="JVH176" s="11"/>
      <c r="JVI176" s="11"/>
      <c r="JVJ176" s="11"/>
      <c r="JVK176" s="11"/>
      <c r="JVL176" s="11"/>
      <c r="JVM176" s="11"/>
      <c r="JVN176" s="11"/>
      <c r="JVO176" s="11"/>
      <c r="JVP176" s="11"/>
      <c r="JVQ176" s="11"/>
      <c r="JVR176" s="11"/>
      <c r="JVS176" s="11"/>
      <c r="JVT176" s="11"/>
      <c r="JVU176" s="11"/>
      <c r="JVV176" s="11"/>
      <c r="JVW176" s="11"/>
      <c r="JVX176" s="11"/>
      <c r="JVY176" s="11"/>
      <c r="JVZ176" s="11"/>
      <c r="JWA176" s="11"/>
      <c r="JWB176" s="11"/>
      <c r="JWC176" s="11"/>
      <c r="JWD176" s="11"/>
      <c r="JWE176" s="11"/>
      <c r="JWF176" s="11"/>
      <c r="JWG176" s="11"/>
      <c r="JWH176" s="11"/>
      <c r="JWI176" s="11"/>
      <c r="JWJ176" s="11"/>
      <c r="JWK176" s="11"/>
      <c r="JWL176" s="11"/>
      <c r="JWM176" s="11"/>
      <c r="JWN176" s="11"/>
      <c r="JWO176" s="11"/>
      <c r="JWP176" s="11"/>
      <c r="JWQ176" s="11"/>
      <c r="JWR176" s="11"/>
      <c r="JWS176" s="11"/>
      <c r="JWT176" s="11"/>
      <c r="JWU176" s="11"/>
      <c r="JWV176" s="11"/>
      <c r="JWW176" s="11"/>
      <c r="JWX176" s="11"/>
      <c r="JWY176" s="11"/>
      <c r="JWZ176" s="11"/>
      <c r="JXA176" s="11"/>
      <c r="JXB176" s="11"/>
      <c r="JXC176" s="11"/>
      <c r="JXD176" s="11"/>
      <c r="JXE176" s="11"/>
      <c r="JXF176" s="11"/>
      <c r="JXG176" s="11"/>
      <c r="JXH176" s="11"/>
      <c r="JXI176" s="11"/>
      <c r="JXJ176" s="11"/>
      <c r="JXK176" s="11"/>
      <c r="JXL176" s="11"/>
      <c r="JXM176" s="11"/>
      <c r="JXN176" s="11"/>
      <c r="JXO176" s="11"/>
      <c r="JXP176" s="11"/>
      <c r="JXQ176" s="11"/>
      <c r="JXR176" s="11"/>
      <c r="JXS176" s="11"/>
      <c r="JXT176" s="11"/>
      <c r="JXU176" s="11"/>
      <c r="JXV176" s="11"/>
      <c r="JXW176" s="11"/>
      <c r="JXX176" s="11"/>
      <c r="JXY176" s="11"/>
      <c r="JXZ176" s="11"/>
      <c r="JYA176" s="11"/>
      <c r="JYB176" s="11"/>
      <c r="JYC176" s="11"/>
      <c r="JYD176" s="11"/>
      <c r="JYE176" s="11"/>
      <c r="JYF176" s="11"/>
      <c r="JYG176" s="11"/>
      <c r="JYH176" s="11"/>
      <c r="JYI176" s="11"/>
      <c r="JYJ176" s="11"/>
      <c r="JYK176" s="11"/>
      <c r="JYL176" s="11"/>
      <c r="JYM176" s="11"/>
      <c r="JYN176" s="11"/>
      <c r="JYO176" s="11"/>
      <c r="JYP176" s="11"/>
      <c r="JYQ176" s="11"/>
      <c r="JYR176" s="11"/>
      <c r="JYS176" s="11"/>
      <c r="JYT176" s="11"/>
      <c r="JYU176" s="11"/>
      <c r="JYV176" s="11"/>
      <c r="JYW176" s="11"/>
      <c r="JYX176" s="11"/>
      <c r="JYY176" s="11"/>
      <c r="JYZ176" s="11"/>
      <c r="JZA176" s="11"/>
      <c r="JZB176" s="11"/>
      <c r="JZC176" s="11"/>
      <c r="JZD176" s="11"/>
      <c r="JZE176" s="11"/>
      <c r="JZF176" s="11"/>
      <c r="JZG176" s="11"/>
      <c r="JZH176" s="11"/>
      <c r="JZI176" s="11"/>
      <c r="JZJ176" s="11"/>
      <c r="JZK176" s="11"/>
      <c r="JZL176" s="11"/>
      <c r="JZM176" s="11"/>
      <c r="JZN176" s="11"/>
      <c r="JZO176" s="11"/>
      <c r="JZP176" s="11"/>
      <c r="JZQ176" s="11"/>
      <c r="JZR176" s="11"/>
      <c r="JZS176" s="11"/>
      <c r="JZT176" s="11"/>
      <c r="JZU176" s="11"/>
      <c r="JZV176" s="11"/>
      <c r="JZW176" s="11"/>
      <c r="JZX176" s="11"/>
      <c r="JZY176" s="11"/>
      <c r="JZZ176" s="11"/>
      <c r="KAA176" s="11"/>
      <c r="KAB176" s="11"/>
      <c r="KAC176" s="11"/>
      <c r="KAD176" s="11"/>
      <c r="KAE176" s="11"/>
      <c r="KAF176" s="11"/>
      <c r="KAG176" s="11"/>
      <c r="KAH176" s="11"/>
      <c r="KAI176" s="11"/>
      <c r="KAJ176" s="11"/>
      <c r="KAK176" s="11"/>
      <c r="KAL176" s="11"/>
      <c r="KAM176" s="11"/>
      <c r="KAN176" s="11"/>
      <c r="KAO176" s="11"/>
      <c r="KAP176" s="11"/>
      <c r="KAQ176" s="11"/>
      <c r="KAR176" s="11"/>
      <c r="KAS176" s="11"/>
      <c r="KAT176" s="11"/>
      <c r="KAU176" s="11"/>
      <c r="KAV176" s="11"/>
      <c r="KAW176" s="11"/>
      <c r="KAX176" s="11"/>
      <c r="KAY176" s="11"/>
      <c r="KAZ176" s="11"/>
      <c r="KBA176" s="11"/>
      <c r="KBB176" s="11"/>
      <c r="KBC176" s="11"/>
      <c r="KBD176" s="11"/>
      <c r="KBE176" s="11"/>
      <c r="KBF176" s="11"/>
      <c r="KBG176" s="11"/>
      <c r="KBH176" s="11"/>
      <c r="KBI176" s="11"/>
      <c r="KBJ176" s="11"/>
      <c r="KBK176" s="11"/>
      <c r="KBL176" s="11"/>
      <c r="KBM176" s="11"/>
      <c r="KBN176" s="11"/>
      <c r="KBO176" s="11"/>
      <c r="KBP176" s="11"/>
      <c r="KBQ176" s="11"/>
      <c r="KBR176" s="11"/>
      <c r="KBS176" s="11"/>
      <c r="KBT176" s="11"/>
      <c r="KBU176" s="11"/>
      <c r="KBV176" s="11"/>
      <c r="KBW176" s="11"/>
      <c r="KBX176" s="11"/>
      <c r="KBY176" s="11"/>
      <c r="KBZ176" s="11"/>
      <c r="KCA176" s="11"/>
      <c r="KCB176" s="11"/>
      <c r="KCC176" s="11"/>
      <c r="KCD176" s="11"/>
      <c r="KCE176" s="11"/>
      <c r="KCF176" s="11"/>
      <c r="KCG176" s="11"/>
      <c r="KCH176" s="11"/>
      <c r="KCI176" s="11"/>
      <c r="KCJ176" s="11"/>
      <c r="KCK176" s="11"/>
      <c r="KCL176" s="11"/>
      <c r="KCM176" s="11"/>
      <c r="KCN176" s="11"/>
      <c r="KCO176" s="11"/>
      <c r="KCP176" s="11"/>
      <c r="KCQ176" s="11"/>
      <c r="KCR176" s="11"/>
      <c r="KCS176" s="11"/>
      <c r="KCT176" s="11"/>
      <c r="KCU176" s="11"/>
      <c r="KCV176" s="11"/>
      <c r="KCW176" s="11"/>
      <c r="KCX176" s="11"/>
      <c r="KCY176" s="11"/>
      <c r="KCZ176" s="11"/>
      <c r="KDA176" s="11"/>
      <c r="KDB176" s="11"/>
      <c r="KDC176" s="11"/>
      <c r="KDD176" s="11"/>
      <c r="KDE176" s="11"/>
      <c r="KDF176" s="11"/>
      <c r="KDG176" s="11"/>
      <c r="KDH176" s="11"/>
      <c r="KDI176" s="11"/>
      <c r="KDJ176" s="11"/>
      <c r="KDK176" s="11"/>
      <c r="KDL176" s="11"/>
      <c r="KDM176" s="11"/>
      <c r="KDN176" s="11"/>
      <c r="KDO176" s="11"/>
      <c r="KDP176" s="11"/>
      <c r="KDQ176" s="11"/>
      <c r="KDR176" s="11"/>
      <c r="KDS176" s="11"/>
      <c r="KDT176" s="11"/>
      <c r="KDU176" s="11"/>
      <c r="KDV176" s="11"/>
      <c r="KDW176" s="11"/>
      <c r="KDX176" s="11"/>
      <c r="KDY176" s="11"/>
      <c r="KDZ176" s="11"/>
      <c r="KEA176" s="11"/>
      <c r="KEB176" s="11"/>
      <c r="KEC176" s="11"/>
      <c r="KED176" s="11"/>
      <c r="KEE176" s="11"/>
      <c r="KEF176" s="11"/>
      <c r="KEG176" s="11"/>
      <c r="KEH176" s="11"/>
      <c r="KEI176" s="11"/>
      <c r="KEJ176" s="11"/>
      <c r="KEK176" s="11"/>
      <c r="KEL176" s="11"/>
      <c r="KEM176" s="11"/>
      <c r="KEN176" s="11"/>
      <c r="KEO176" s="11"/>
      <c r="KEP176" s="11"/>
      <c r="KEQ176" s="11"/>
      <c r="KER176" s="11"/>
      <c r="KES176" s="11"/>
      <c r="KET176" s="11"/>
      <c r="KEU176" s="11"/>
      <c r="KEV176" s="11"/>
      <c r="KEW176" s="11"/>
      <c r="KEX176" s="11"/>
      <c r="KEY176" s="11"/>
      <c r="KEZ176" s="11"/>
      <c r="KFA176" s="11"/>
      <c r="KFB176" s="11"/>
      <c r="KFC176" s="11"/>
      <c r="KFD176" s="11"/>
      <c r="KFE176" s="11"/>
      <c r="KFF176" s="11"/>
      <c r="KFG176" s="11"/>
      <c r="KFH176" s="11"/>
      <c r="KFI176" s="11"/>
      <c r="KFJ176" s="11"/>
      <c r="KFK176" s="11"/>
      <c r="KFL176" s="11"/>
      <c r="KFM176" s="11"/>
      <c r="KFN176" s="11"/>
      <c r="KFO176" s="11"/>
      <c r="KFP176" s="11"/>
      <c r="KFQ176" s="11"/>
      <c r="KFR176" s="11"/>
      <c r="KFS176" s="11"/>
      <c r="KFT176" s="11"/>
      <c r="KFU176" s="11"/>
      <c r="KFV176" s="11"/>
      <c r="KFW176" s="11"/>
      <c r="KFX176" s="11"/>
      <c r="KFY176" s="11"/>
      <c r="KFZ176" s="11"/>
      <c r="KGA176" s="11"/>
      <c r="KGB176" s="11"/>
      <c r="KGC176" s="11"/>
      <c r="KGD176" s="11"/>
      <c r="KGE176" s="11"/>
      <c r="KGF176" s="11"/>
      <c r="KGG176" s="11"/>
      <c r="KGH176" s="11"/>
      <c r="KGI176" s="11"/>
      <c r="KGJ176" s="11"/>
      <c r="KGK176" s="11"/>
      <c r="KGL176" s="11"/>
      <c r="KGM176" s="11"/>
      <c r="KGN176" s="11"/>
      <c r="KGO176" s="11"/>
      <c r="KGP176" s="11"/>
      <c r="KGQ176" s="11"/>
      <c r="KGR176" s="11"/>
      <c r="KGS176" s="11"/>
      <c r="KGT176" s="11"/>
      <c r="KGU176" s="11"/>
      <c r="KGV176" s="11"/>
      <c r="KGW176" s="11"/>
      <c r="KGX176" s="11"/>
      <c r="KGY176" s="11"/>
      <c r="KGZ176" s="11"/>
      <c r="KHA176" s="11"/>
      <c r="KHB176" s="11"/>
      <c r="KHC176" s="11"/>
      <c r="KHD176" s="11"/>
      <c r="KHE176" s="11"/>
      <c r="KHF176" s="11"/>
      <c r="KHG176" s="11"/>
      <c r="KHH176" s="11"/>
      <c r="KHI176" s="11"/>
      <c r="KHJ176" s="11"/>
      <c r="KHK176" s="11"/>
      <c r="KHL176" s="11"/>
      <c r="KHM176" s="11"/>
      <c r="KHN176" s="11"/>
      <c r="KHO176" s="11"/>
      <c r="KHP176" s="11"/>
      <c r="KHQ176" s="11"/>
      <c r="KHR176" s="11"/>
      <c r="KHS176" s="11"/>
      <c r="KHT176" s="11"/>
      <c r="KHU176" s="11"/>
      <c r="KHV176" s="11"/>
      <c r="KHW176" s="11"/>
      <c r="KHX176" s="11"/>
      <c r="KHY176" s="11"/>
      <c r="KHZ176" s="11"/>
      <c r="KIA176" s="11"/>
      <c r="KIB176" s="11"/>
      <c r="KIC176" s="11"/>
      <c r="KID176" s="11"/>
      <c r="KIE176" s="11"/>
      <c r="KIF176" s="11"/>
      <c r="KIG176" s="11"/>
      <c r="KIH176" s="11"/>
      <c r="KII176" s="11"/>
      <c r="KIJ176" s="11"/>
      <c r="KIK176" s="11"/>
      <c r="KIL176" s="11"/>
      <c r="KIM176" s="11"/>
      <c r="KIN176" s="11"/>
      <c r="KIO176" s="11"/>
      <c r="KIP176" s="11"/>
      <c r="KIQ176" s="11"/>
      <c r="KIR176" s="11"/>
      <c r="KIS176" s="11"/>
      <c r="KIT176" s="11"/>
      <c r="KIU176" s="11"/>
      <c r="KIV176" s="11"/>
      <c r="KIW176" s="11"/>
      <c r="KIX176" s="11"/>
      <c r="KIY176" s="11"/>
      <c r="KIZ176" s="11"/>
      <c r="KJA176" s="11"/>
      <c r="KJB176" s="11"/>
      <c r="KJC176" s="11"/>
      <c r="KJD176" s="11"/>
      <c r="KJE176" s="11"/>
      <c r="KJF176" s="11"/>
      <c r="KJG176" s="11"/>
      <c r="KJH176" s="11"/>
      <c r="KJI176" s="11"/>
      <c r="KJJ176" s="11"/>
      <c r="KJK176" s="11"/>
      <c r="KJL176" s="11"/>
      <c r="KJM176" s="11"/>
      <c r="KJN176" s="11"/>
      <c r="KJO176" s="11"/>
      <c r="KJP176" s="11"/>
      <c r="KJQ176" s="11"/>
      <c r="KJR176" s="11"/>
      <c r="KJS176" s="11"/>
      <c r="KJT176" s="11"/>
      <c r="KJU176" s="11"/>
      <c r="KJV176" s="11"/>
      <c r="KJW176" s="11"/>
      <c r="KJX176" s="11"/>
      <c r="KJY176" s="11"/>
      <c r="KJZ176" s="11"/>
      <c r="KKA176" s="11"/>
      <c r="KKB176" s="11"/>
      <c r="KKC176" s="11"/>
      <c r="KKD176" s="11"/>
      <c r="KKE176" s="11"/>
      <c r="KKF176" s="11"/>
      <c r="KKG176" s="11"/>
      <c r="KKH176" s="11"/>
      <c r="KKI176" s="11"/>
      <c r="KKJ176" s="11"/>
      <c r="KKK176" s="11"/>
      <c r="KKL176" s="11"/>
      <c r="KKM176" s="11"/>
      <c r="KKN176" s="11"/>
      <c r="KKO176" s="11"/>
      <c r="KKP176" s="11"/>
      <c r="KKQ176" s="11"/>
      <c r="KKR176" s="11"/>
      <c r="KKS176" s="11"/>
      <c r="KKT176" s="11"/>
      <c r="KKU176" s="11"/>
      <c r="KKV176" s="11"/>
      <c r="KKW176" s="11"/>
      <c r="KKX176" s="11"/>
      <c r="KKY176" s="11"/>
      <c r="KKZ176" s="11"/>
      <c r="KLA176" s="11"/>
      <c r="KLB176" s="11"/>
      <c r="KLC176" s="11"/>
      <c r="KLD176" s="11"/>
      <c r="KLE176" s="11"/>
      <c r="KLF176" s="11"/>
      <c r="KLG176" s="11"/>
      <c r="KLH176" s="11"/>
      <c r="KLI176" s="11"/>
      <c r="KLJ176" s="11"/>
      <c r="KLK176" s="11"/>
      <c r="KLL176" s="11"/>
      <c r="KLM176" s="11"/>
      <c r="KLN176" s="11"/>
      <c r="KLO176" s="11"/>
      <c r="KLP176" s="11"/>
      <c r="KLQ176" s="11"/>
      <c r="KLR176" s="11"/>
      <c r="KLS176" s="11"/>
      <c r="KLT176" s="11"/>
      <c r="KLU176" s="11"/>
      <c r="KLV176" s="11"/>
      <c r="KLW176" s="11"/>
      <c r="KLX176" s="11"/>
      <c r="KLY176" s="11"/>
      <c r="KLZ176" s="11"/>
      <c r="KMA176" s="11"/>
      <c r="KMB176" s="11"/>
      <c r="KMC176" s="11"/>
      <c r="KMD176" s="11"/>
      <c r="KME176" s="11"/>
      <c r="KMF176" s="11"/>
      <c r="KMG176" s="11"/>
      <c r="KMH176" s="11"/>
      <c r="KMI176" s="11"/>
      <c r="KMJ176" s="11"/>
      <c r="KMK176" s="11"/>
      <c r="KML176" s="11"/>
      <c r="KMM176" s="11"/>
      <c r="KMN176" s="11"/>
      <c r="KMO176" s="11"/>
      <c r="KMP176" s="11"/>
      <c r="KMQ176" s="11"/>
      <c r="KMR176" s="11"/>
      <c r="KMS176" s="11"/>
      <c r="KMT176" s="11"/>
      <c r="KMU176" s="11"/>
      <c r="KMV176" s="11"/>
      <c r="KMW176" s="11"/>
      <c r="KMX176" s="11"/>
      <c r="KMY176" s="11"/>
      <c r="KMZ176" s="11"/>
      <c r="KNA176" s="11"/>
      <c r="KNB176" s="11"/>
      <c r="KNC176" s="11"/>
      <c r="KND176" s="11"/>
      <c r="KNE176" s="11"/>
      <c r="KNF176" s="11"/>
      <c r="KNG176" s="11"/>
      <c r="KNH176" s="11"/>
      <c r="KNI176" s="11"/>
      <c r="KNJ176" s="11"/>
      <c r="KNK176" s="11"/>
      <c r="KNL176" s="11"/>
      <c r="KNM176" s="11"/>
      <c r="KNN176" s="11"/>
      <c r="KNO176" s="11"/>
      <c r="KNP176" s="11"/>
      <c r="KNQ176" s="11"/>
      <c r="KNR176" s="11"/>
      <c r="KNS176" s="11"/>
      <c r="KNT176" s="11"/>
      <c r="KNU176" s="11"/>
      <c r="KNV176" s="11"/>
      <c r="KNW176" s="11"/>
      <c r="KNX176" s="11"/>
      <c r="KNY176" s="11"/>
      <c r="KNZ176" s="11"/>
      <c r="KOA176" s="11"/>
      <c r="KOB176" s="11"/>
      <c r="KOC176" s="11"/>
      <c r="KOD176" s="11"/>
      <c r="KOE176" s="11"/>
      <c r="KOF176" s="11"/>
      <c r="KOG176" s="11"/>
      <c r="KOH176" s="11"/>
      <c r="KOI176" s="11"/>
      <c r="KOJ176" s="11"/>
      <c r="KOK176" s="11"/>
      <c r="KOL176" s="11"/>
      <c r="KOM176" s="11"/>
      <c r="KON176" s="11"/>
      <c r="KOO176" s="11"/>
      <c r="KOP176" s="11"/>
      <c r="KOQ176" s="11"/>
      <c r="KOR176" s="11"/>
      <c r="KOS176" s="11"/>
      <c r="KOT176" s="11"/>
      <c r="KOU176" s="11"/>
      <c r="KOV176" s="11"/>
      <c r="KOW176" s="11"/>
      <c r="KOX176" s="11"/>
      <c r="KOY176" s="11"/>
      <c r="KOZ176" s="11"/>
      <c r="KPA176" s="11"/>
      <c r="KPB176" s="11"/>
      <c r="KPC176" s="11"/>
      <c r="KPD176" s="11"/>
      <c r="KPE176" s="11"/>
      <c r="KPF176" s="11"/>
      <c r="KPG176" s="11"/>
      <c r="KPH176" s="11"/>
      <c r="KPI176" s="11"/>
      <c r="KPJ176" s="11"/>
      <c r="KPK176" s="11"/>
      <c r="KPL176" s="11"/>
      <c r="KPM176" s="11"/>
      <c r="KPN176" s="11"/>
      <c r="KPO176" s="11"/>
      <c r="KPP176" s="11"/>
      <c r="KPQ176" s="11"/>
      <c r="KPR176" s="11"/>
      <c r="KPS176" s="11"/>
      <c r="KPT176" s="11"/>
      <c r="KPU176" s="11"/>
      <c r="KPV176" s="11"/>
      <c r="KPW176" s="11"/>
      <c r="KPX176" s="11"/>
      <c r="KPY176" s="11"/>
      <c r="KPZ176" s="11"/>
      <c r="KQA176" s="11"/>
      <c r="KQB176" s="11"/>
      <c r="KQC176" s="11"/>
      <c r="KQD176" s="11"/>
      <c r="KQE176" s="11"/>
      <c r="KQF176" s="11"/>
      <c r="KQG176" s="11"/>
      <c r="KQH176" s="11"/>
      <c r="KQI176" s="11"/>
      <c r="KQJ176" s="11"/>
      <c r="KQK176" s="11"/>
      <c r="KQL176" s="11"/>
      <c r="KQM176" s="11"/>
      <c r="KQN176" s="11"/>
      <c r="KQO176" s="11"/>
      <c r="KQP176" s="11"/>
      <c r="KQQ176" s="11"/>
      <c r="KQR176" s="11"/>
      <c r="KQS176" s="11"/>
      <c r="KQT176" s="11"/>
      <c r="KQU176" s="11"/>
      <c r="KQV176" s="11"/>
      <c r="KQW176" s="11"/>
      <c r="KQX176" s="11"/>
      <c r="KQY176" s="11"/>
      <c r="KQZ176" s="11"/>
      <c r="KRA176" s="11"/>
      <c r="KRB176" s="11"/>
      <c r="KRC176" s="11"/>
      <c r="KRD176" s="11"/>
      <c r="KRE176" s="11"/>
      <c r="KRF176" s="11"/>
      <c r="KRG176" s="11"/>
      <c r="KRH176" s="11"/>
      <c r="KRI176" s="11"/>
      <c r="KRJ176" s="11"/>
      <c r="KRK176" s="11"/>
      <c r="KRL176" s="11"/>
      <c r="KRM176" s="11"/>
      <c r="KRN176" s="11"/>
      <c r="KRO176" s="11"/>
      <c r="KRP176" s="11"/>
      <c r="KRQ176" s="11"/>
      <c r="KRR176" s="11"/>
      <c r="KRS176" s="11"/>
      <c r="KRT176" s="11"/>
      <c r="KRU176" s="11"/>
      <c r="KRV176" s="11"/>
      <c r="KRW176" s="11"/>
      <c r="KRX176" s="11"/>
      <c r="KRY176" s="11"/>
      <c r="KRZ176" s="11"/>
      <c r="KSA176" s="11"/>
      <c r="KSB176" s="11"/>
      <c r="KSC176" s="11"/>
      <c r="KSD176" s="11"/>
      <c r="KSE176" s="11"/>
      <c r="KSF176" s="11"/>
      <c r="KSG176" s="11"/>
      <c r="KSH176" s="11"/>
      <c r="KSI176" s="11"/>
      <c r="KSJ176" s="11"/>
      <c r="KSK176" s="11"/>
      <c r="KSL176" s="11"/>
      <c r="KSM176" s="11"/>
      <c r="KSN176" s="11"/>
      <c r="KSO176" s="11"/>
      <c r="KSP176" s="11"/>
      <c r="KSQ176" s="11"/>
      <c r="KSR176" s="11"/>
      <c r="KSS176" s="11"/>
      <c r="KST176" s="11"/>
      <c r="KSU176" s="11"/>
      <c r="KSV176" s="11"/>
      <c r="KSW176" s="11"/>
      <c r="KSX176" s="11"/>
      <c r="KSY176" s="11"/>
      <c r="KSZ176" s="11"/>
      <c r="KTA176" s="11"/>
      <c r="KTB176" s="11"/>
      <c r="KTC176" s="11"/>
      <c r="KTD176" s="11"/>
      <c r="KTE176" s="11"/>
      <c r="KTF176" s="11"/>
      <c r="KTG176" s="11"/>
      <c r="KTH176" s="11"/>
      <c r="KTI176" s="11"/>
      <c r="KTJ176" s="11"/>
      <c r="KTK176" s="11"/>
      <c r="KTL176" s="11"/>
      <c r="KTM176" s="11"/>
      <c r="KTN176" s="11"/>
      <c r="KTO176" s="11"/>
      <c r="KTP176" s="11"/>
      <c r="KTQ176" s="11"/>
      <c r="KTR176" s="11"/>
      <c r="KTS176" s="11"/>
      <c r="KTT176" s="11"/>
      <c r="KTU176" s="11"/>
      <c r="KTV176" s="11"/>
      <c r="KTW176" s="11"/>
      <c r="KTX176" s="11"/>
      <c r="KTY176" s="11"/>
      <c r="KTZ176" s="11"/>
      <c r="KUA176" s="11"/>
      <c r="KUB176" s="11"/>
      <c r="KUC176" s="11"/>
      <c r="KUD176" s="11"/>
      <c r="KUE176" s="11"/>
      <c r="KUF176" s="11"/>
      <c r="KUG176" s="11"/>
      <c r="KUH176" s="11"/>
      <c r="KUI176" s="11"/>
      <c r="KUJ176" s="11"/>
      <c r="KUK176" s="11"/>
      <c r="KUL176" s="11"/>
      <c r="KUM176" s="11"/>
      <c r="KUN176" s="11"/>
      <c r="KUO176" s="11"/>
      <c r="KUP176" s="11"/>
      <c r="KUQ176" s="11"/>
      <c r="KUR176" s="11"/>
      <c r="KUS176" s="11"/>
      <c r="KUT176" s="11"/>
      <c r="KUU176" s="11"/>
      <c r="KUV176" s="11"/>
      <c r="KUW176" s="11"/>
      <c r="KUX176" s="11"/>
      <c r="KUY176" s="11"/>
      <c r="KUZ176" s="11"/>
      <c r="KVA176" s="11"/>
      <c r="KVB176" s="11"/>
      <c r="KVC176" s="11"/>
      <c r="KVD176" s="11"/>
      <c r="KVE176" s="11"/>
      <c r="KVF176" s="11"/>
      <c r="KVG176" s="11"/>
      <c r="KVH176" s="11"/>
      <c r="KVI176" s="11"/>
      <c r="KVJ176" s="11"/>
      <c r="KVK176" s="11"/>
      <c r="KVL176" s="11"/>
      <c r="KVM176" s="11"/>
      <c r="KVN176" s="11"/>
      <c r="KVO176" s="11"/>
      <c r="KVP176" s="11"/>
      <c r="KVQ176" s="11"/>
      <c r="KVR176" s="11"/>
      <c r="KVS176" s="11"/>
      <c r="KVT176" s="11"/>
      <c r="KVU176" s="11"/>
      <c r="KVV176" s="11"/>
      <c r="KVW176" s="11"/>
      <c r="KVX176" s="11"/>
      <c r="KVY176" s="11"/>
      <c r="KVZ176" s="11"/>
      <c r="KWA176" s="11"/>
      <c r="KWB176" s="11"/>
      <c r="KWC176" s="11"/>
      <c r="KWD176" s="11"/>
      <c r="KWE176" s="11"/>
      <c r="KWF176" s="11"/>
      <c r="KWG176" s="11"/>
      <c r="KWH176" s="11"/>
      <c r="KWI176" s="11"/>
      <c r="KWJ176" s="11"/>
      <c r="KWK176" s="11"/>
      <c r="KWL176" s="11"/>
      <c r="KWM176" s="11"/>
      <c r="KWN176" s="11"/>
      <c r="KWO176" s="11"/>
      <c r="KWP176" s="11"/>
      <c r="KWQ176" s="11"/>
      <c r="KWR176" s="11"/>
      <c r="KWS176" s="11"/>
      <c r="KWT176" s="11"/>
      <c r="KWU176" s="11"/>
      <c r="KWV176" s="11"/>
      <c r="KWW176" s="11"/>
      <c r="KWX176" s="11"/>
      <c r="KWY176" s="11"/>
      <c r="KWZ176" s="11"/>
      <c r="KXA176" s="11"/>
      <c r="KXB176" s="11"/>
      <c r="KXC176" s="11"/>
      <c r="KXD176" s="11"/>
      <c r="KXE176" s="11"/>
      <c r="KXF176" s="11"/>
      <c r="KXG176" s="11"/>
      <c r="KXH176" s="11"/>
      <c r="KXI176" s="11"/>
      <c r="KXJ176" s="11"/>
      <c r="KXK176" s="11"/>
      <c r="KXL176" s="11"/>
      <c r="KXM176" s="11"/>
      <c r="KXN176" s="11"/>
      <c r="KXO176" s="11"/>
      <c r="KXP176" s="11"/>
      <c r="KXQ176" s="11"/>
      <c r="KXR176" s="11"/>
      <c r="KXS176" s="11"/>
      <c r="KXT176" s="11"/>
      <c r="KXU176" s="11"/>
      <c r="KXV176" s="11"/>
      <c r="KXW176" s="11"/>
      <c r="KXX176" s="11"/>
      <c r="KXY176" s="11"/>
      <c r="KXZ176" s="11"/>
      <c r="KYA176" s="11"/>
      <c r="KYB176" s="11"/>
      <c r="KYC176" s="11"/>
      <c r="KYD176" s="11"/>
      <c r="KYE176" s="11"/>
      <c r="KYF176" s="11"/>
      <c r="KYG176" s="11"/>
      <c r="KYH176" s="11"/>
      <c r="KYI176" s="11"/>
      <c r="KYJ176" s="11"/>
      <c r="KYK176" s="11"/>
      <c r="KYL176" s="11"/>
      <c r="KYM176" s="11"/>
      <c r="KYN176" s="11"/>
      <c r="KYO176" s="11"/>
      <c r="KYP176" s="11"/>
      <c r="KYQ176" s="11"/>
      <c r="KYR176" s="11"/>
      <c r="KYS176" s="11"/>
      <c r="KYT176" s="11"/>
      <c r="KYU176" s="11"/>
      <c r="KYV176" s="11"/>
      <c r="KYW176" s="11"/>
      <c r="KYX176" s="11"/>
      <c r="KYY176" s="11"/>
      <c r="KYZ176" s="11"/>
      <c r="KZA176" s="11"/>
      <c r="KZB176" s="11"/>
      <c r="KZC176" s="11"/>
      <c r="KZD176" s="11"/>
      <c r="KZE176" s="11"/>
      <c r="KZF176" s="11"/>
      <c r="KZG176" s="11"/>
      <c r="KZH176" s="11"/>
      <c r="KZI176" s="11"/>
      <c r="KZJ176" s="11"/>
      <c r="KZK176" s="11"/>
      <c r="KZL176" s="11"/>
      <c r="KZM176" s="11"/>
      <c r="KZN176" s="11"/>
      <c r="KZO176" s="11"/>
      <c r="KZP176" s="11"/>
      <c r="KZQ176" s="11"/>
      <c r="KZR176" s="11"/>
      <c r="KZS176" s="11"/>
      <c r="KZT176" s="11"/>
      <c r="KZU176" s="11"/>
      <c r="KZV176" s="11"/>
      <c r="KZW176" s="11"/>
      <c r="KZX176" s="11"/>
      <c r="KZY176" s="11"/>
      <c r="KZZ176" s="11"/>
      <c r="LAA176" s="11"/>
      <c r="LAB176" s="11"/>
      <c r="LAC176" s="11"/>
      <c r="LAD176" s="11"/>
      <c r="LAE176" s="11"/>
      <c r="LAF176" s="11"/>
      <c r="LAG176" s="11"/>
      <c r="LAH176" s="11"/>
      <c r="LAI176" s="11"/>
      <c r="LAJ176" s="11"/>
      <c r="LAK176" s="11"/>
      <c r="LAL176" s="11"/>
      <c r="LAM176" s="11"/>
      <c r="LAN176" s="11"/>
      <c r="LAO176" s="11"/>
      <c r="LAP176" s="11"/>
      <c r="LAQ176" s="11"/>
      <c r="LAR176" s="11"/>
      <c r="LAS176" s="11"/>
      <c r="LAT176" s="11"/>
      <c r="LAU176" s="11"/>
      <c r="LAV176" s="11"/>
      <c r="LAW176" s="11"/>
      <c r="LAX176" s="11"/>
      <c r="LAY176" s="11"/>
      <c r="LAZ176" s="11"/>
      <c r="LBA176" s="11"/>
      <c r="LBB176" s="11"/>
      <c r="LBC176" s="11"/>
      <c r="LBD176" s="11"/>
      <c r="LBE176" s="11"/>
      <c r="LBF176" s="11"/>
      <c r="LBG176" s="11"/>
      <c r="LBH176" s="11"/>
      <c r="LBI176" s="11"/>
      <c r="LBJ176" s="11"/>
      <c r="LBK176" s="11"/>
      <c r="LBL176" s="11"/>
      <c r="LBM176" s="11"/>
      <c r="LBN176" s="11"/>
      <c r="LBO176" s="11"/>
      <c r="LBP176" s="11"/>
      <c r="LBQ176" s="11"/>
      <c r="LBR176" s="11"/>
      <c r="LBS176" s="11"/>
      <c r="LBT176" s="11"/>
      <c r="LBU176" s="11"/>
      <c r="LBV176" s="11"/>
      <c r="LBW176" s="11"/>
      <c r="LBX176" s="11"/>
      <c r="LBY176" s="11"/>
      <c r="LBZ176" s="11"/>
      <c r="LCA176" s="11"/>
      <c r="LCB176" s="11"/>
      <c r="LCC176" s="11"/>
      <c r="LCD176" s="11"/>
      <c r="LCE176" s="11"/>
      <c r="LCF176" s="11"/>
      <c r="LCG176" s="11"/>
      <c r="LCH176" s="11"/>
      <c r="LCI176" s="11"/>
      <c r="LCJ176" s="11"/>
      <c r="LCK176" s="11"/>
      <c r="LCL176" s="11"/>
      <c r="LCM176" s="11"/>
      <c r="LCN176" s="11"/>
      <c r="LCO176" s="11"/>
      <c r="LCP176" s="11"/>
      <c r="LCQ176" s="11"/>
      <c r="LCR176" s="11"/>
      <c r="LCS176" s="11"/>
      <c r="LCT176" s="11"/>
      <c r="LCU176" s="11"/>
      <c r="LCV176" s="11"/>
      <c r="LCW176" s="11"/>
      <c r="LCX176" s="11"/>
      <c r="LCY176" s="11"/>
      <c r="LCZ176" s="11"/>
      <c r="LDA176" s="11"/>
      <c r="LDB176" s="11"/>
      <c r="LDC176" s="11"/>
      <c r="LDD176" s="11"/>
      <c r="LDE176" s="11"/>
      <c r="LDF176" s="11"/>
      <c r="LDG176" s="11"/>
      <c r="LDH176" s="11"/>
      <c r="LDI176" s="11"/>
      <c r="LDJ176" s="11"/>
      <c r="LDK176" s="11"/>
      <c r="LDL176" s="11"/>
      <c r="LDM176" s="11"/>
      <c r="LDN176" s="11"/>
      <c r="LDO176" s="11"/>
      <c r="LDP176" s="11"/>
      <c r="LDQ176" s="11"/>
      <c r="LDR176" s="11"/>
      <c r="LDS176" s="11"/>
      <c r="LDT176" s="11"/>
      <c r="LDU176" s="11"/>
      <c r="LDV176" s="11"/>
      <c r="LDW176" s="11"/>
      <c r="LDX176" s="11"/>
      <c r="LDY176" s="11"/>
      <c r="LDZ176" s="11"/>
      <c r="LEA176" s="11"/>
      <c r="LEB176" s="11"/>
      <c r="LEC176" s="11"/>
      <c r="LED176" s="11"/>
      <c r="LEE176" s="11"/>
      <c r="LEF176" s="11"/>
      <c r="LEG176" s="11"/>
      <c r="LEH176" s="11"/>
      <c r="LEI176" s="11"/>
      <c r="LEJ176" s="11"/>
      <c r="LEK176" s="11"/>
      <c r="LEL176" s="11"/>
      <c r="LEM176" s="11"/>
      <c r="LEN176" s="11"/>
      <c r="LEO176" s="11"/>
      <c r="LEP176" s="11"/>
      <c r="LEQ176" s="11"/>
      <c r="LER176" s="11"/>
      <c r="LES176" s="11"/>
      <c r="LET176" s="11"/>
      <c r="LEU176" s="11"/>
      <c r="LEV176" s="11"/>
      <c r="LEW176" s="11"/>
      <c r="LEX176" s="11"/>
      <c r="LEY176" s="11"/>
      <c r="LEZ176" s="11"/>
      <c r="LFA176" s="11"/>
      <c r="LFB176" s="11"/>
      <c r="LFC176" s="11"/>
      <c r="LFD176" s="11"/>
      <c r="LFE176" s="11"/>
      <c r="LFF176" s="11"/>
      <c r="LFG176" s="11"/>
      <c r="LFH176" s="11"/>
      <c r="LFI176" s="11"/>
      <c r="LFJ176" s="11"/>
      <c r="LFK176" s="11"/>
      <c r="LFL176" s="11"/>
      <c r="LFM176" s="11"/>
      <c r="LFN176" s="11"/>
      <c r="LFO176" s="11"/>
      <c r="LFP176" s="11"/>
      <c r="LFQ176" s="11"/>
      <c r="LFR176" s="11"/>
      <c r="LFS176" s="11"/>
      <c r="LFT176" s="11"/>
      <c r="LFU176" s="11"/>
      <c r="LFV176" s="11"/>
      <c r="LFW176" s="11"/>
      <c r="LFX176" s="11"/>
      <c r="LFY176" s="11"/>
      <c r="LFZ176" s="11"/>
      <c r="LGA176" s="11"/>
      <c r="LGB176" s="11"/>
      <c r="LGC176" s="11"/>
      <c r="LGD176" s="11"/>
      <c r="LGE176" s="11"/>
      <c r="LGF176" s="11"/>
      <c r="LGG176" s="11"/>
      <c r="LGH176" s="11"/>
      <c r="LGI176" s="11"/>
      <c r="LGJ176" s="11"/>
      <c r="LGK176" s="11"/>
      <c r="LGL176" s="11"/>
      <c r="LGM176" s="11"/>
      <c r="LGN176" s="11"/>
      <c r="LGO176" s="11"/>
      <c r="LGP176" s="11"/>
      <c r="LGQ176" s="11"/>
      <c r="LGR176" s="11"/>
      <c r="LGS176" s="11"/>
      <c r="LGT176" s="11"/>
      <c r="LGU176" s="11"/>
      <c r="LGV176" s="11"/>
      <c r="LGW176" s="11"/>
      <c r="LGX176" s="11"/>
      <c r="LGY176" s="11"/>
      <c r="LGZ176" s="11"/>
      <c r="LHA176" s="11"/>
      <c r="LHB176" s="11"/>
      <c r="LHC176" s="11"/>
      <c r="LHD176" s="11"/>
      <c r="LHE176" s="11"/>
      <c r="LHF176" s="11"/>
      <c r="LHG176" s="11"/>
      <c r="LHH176" s="11"/>
      <c r="LHI176" s="11"/>
      <c r="LHJ176" s="11"/>
      <c r="LHK176" s="11"/>
      <c r="LHL176" s="11"/>
      <c r="LHM176" s="11"/>
      <c r="LHN176" s="11"/>
      <c r="LHO176" s="11"/>
      <c r="LHP176" s="11"/>
      <c r="LHQ176" s="11"/>
      <c r="LHR176" s="11"/>
      <c r="LHS176" s="11"/>
      <c r="LHT176" s="11"/>
      <c r="LHU176" s="11"/>
      <c r="LHV176" s="11"/>
      <c r="LHW176" s="11"/>
      <c r="LHX176" s="11"/>
      <c r="LHY176" s="11"/>
      <c r="LHZ176" s="11"/>
      <c r="LIA176" s="11"/>
      <c r="LIB176" s="11"/>
      <c r="LIC176" s="11"/>
      <c r="LID176" s="11"/>
      <c r="LIE176" s="11"/>
      <c r="LIF176" s="11"/>
      <c r="LIG176" s="11"/>
      <c r="LIH176" s="11"/>
      <c r="LII176" s="11"/>
      <c r="LIJ176" s="11"/>
      <c r="LIK176" s="11"/>
      <c r="LIL176" s="11"/>
      <c r="LIM176" s="11"/>
      <c r="LIN176" s="11"/>
      <c r="LIO176" s="11"/>
      <c r="LIP176" s="11"/>
      <c r="LIQ176" s="11"/>
      <c r="LIR176" s="11"/>
      <c r="LIS176" s="11"/>
      <c r="LIT176" s="11"/>
      <c r="LIU176" s="11"/>
      <c r="LIV176" s="11"/>
      <c r="LIW176" s="11"/>
      <c r="LIX176" s="11"/>
      <c r="LIY176" s="11"/>
      <c r="LIZ176" s="11"/>
      <c r="LJA176" s="11"/>
      <c r="LJB176" s="11"/>
      <c r="LJC176" s="11"/>
      <c r="LJD176" s="11"/>
      <c r="LJE176" s="11"/>
      <c r="LJF176" s="11"/>
      <c r="LJG176" s="11"/>
      <c r="LJH176" s="11"/>
      <c r="LJI176" s="11"/>
      <c r="LJJ176" s="11"/>
      <c r="LJK176" s="11"/>
      <c r="LJL176" s="11"/>
      <c r="LJM176" s="11"/>
      <c r="LJN176" s="11"/>
      <c r="LJO176" s="11"/>
      <c r="LJP176" s="11"/>
      <c r="LJQ176" s="11"/>
      <c r="LJR176" s="11"/>
      <c r="LJS176" s="11"/>
      <c r="LJT176" s="11"/>
      <c r="LJU176" s="11"/>
      <c r="LJV176" s="11"/>
      <c r="LJW176" s="11"/>
      <c r="LJX176" s="11"/>
      <c r="LJY176" s="11"/>
      <c r="LJZ176" s="11"/>
      <c r="LKA176" s="11"/>
      <c r="LKB176" s="11"/>
      <c r="LKC176" s="11"/>
      <c r="LKD176" s="11"/>
      <c r="LKE176" s="11"/>
      <c r="LKF176" s="11"/>
      <c r="LKG176" s="11"/>
      <c r="LKH176" s="11"/>
      <c r="LKI176" s="11"/>
      <c r="LKJ176" s="11"/>
      <c r="LKK176" s="11"/>
      <c r="LKL176" s="11"/>
      <c r="LKM176" s="11"/>
      <c r="LKN176" s="11"/>
      <c r="LKO176" s="11"/>
      <c r="LKP176" s="11"/>
      <c r="LKQ176" s="11"/>
      <c r="LKR176" s="11"/>
      <c r="LKS176" s="11"/>
      <c r="LKT176" s="11"/>
      <c r="LKU176" s="11"/>
      <c r="LKV176" s="11"/>
      <c r="LKW176" s="11"/>
      <c r="LKX176" s="11"/>
      <c r="LKY176" s="11"/>
      <c r="LKZ176" s="11"/>
      <c r="LLA176" s="11"/>
      <c r="LLB176" s="11"/>
      <c r="LLC176" s="11"/>
      <c r="LLD176" s="11"/>
      <c r="LLE176" s="11"/>
      <c r="LLF176" s="11"/>
      <c r="LLG176" s="11"/>
      <c r="LLH176" s="11"/>
      <c r="LLI176" s="11"/>
      <c r="LLJ176" s="11"/>
      <c r="LLK176" s="11"/>
      <c r="LLL176" s="11"/>
      <c r="LLM176" s="11"/>
      <c r="LLN176" s="11"/>
      <c r="LLO176" s="11"/>
      <c r="LLP176" s="11"/>
      <c r="LLQ176" s="11"/>
      <c r="LLR176" s="11"/>
      <c r="LLS176" s="11"/>
      <c r="LLT176" s="11"/>
      <c r="LLU176" s="11"/>
      <c r="LLV176" s="11"/>
      <c r="LLW176" s="11"/>
      <c r="LLX176" s="11"/>
      <c r="LLY176" s="11"/>
      <c r="LLZ176" s="11"/>
      <c r="LMA176" s="11"/>
      <c r="LMB176" s="11"/>
      <c r="LMC176" s="11"/>
      <c r="LMD176" s="11"/>
      <c r="LME176" s="11"/>
      <c r="LMF176" s="11"/>
      <c r="LMG176" s="11"/>
      <c r="LMH176" s="11"/>
      <c r="LMI176" s="11"/>
      <c r="LMJ176" s="11"/>
      <c r="LMK176" s="11"/>
      <c r="LML176" s="11"/>
      <c r="LMM176" s="11"/>
      <c r="LMN176" s="11"/>
      <c r="LMO176" s="11"/>
      <c r="LMP176" s="11"/>
      <c r="LMQ176" s="11"/>
      <c r="LMR176" s="11"/>
      <c r="LMS176" s="11"/>
      <c r="LMT176" s="11"/>
      <c r="LMU176" s="11"/>
      <c r="LMV176" s="11"/>
      <c r="LMW176" s="11"/>
      <c r="LMX176" s="11"/>
      <c r="LMY176" s="11"/>
      <c r="LMZ176" s="11"/>
      <c r="LNA176" s="11"/>
      <c r="LNB176" s="11"/>
      <c r="LNC176" s="11"/>
      <c r="LND176" s="11"/>
      <c r="LNE176" s="11"/>
      <c r="LNF176" s="11"/>
      <c r="LNG176" s="11"/>
      <c r="LNH176" s="11"/>
      <c r="LNI176" s="11"/>
      <c r="LNJ176" s="11"/>
      <c r="LNK176" s="11"/>
      <c r="LNL176" s="11"/>
      <c r="LNM176" s="11"/>
      <c r="LNN176" s="11"/>
      <c r="LNO176" s="11"/>
      <c r="LNP176" s="11"/>
      <c r="LNQ176" s="11"/>
      <c r="LNR176" s="11"/>
      <c r="LNS176" s="11"/>
      <c r="LNT176" s="11"/>
      <c r="LNU176" s="11"/>
      <c r="LNV176" s="11"/>
      <c r="LNW176" s="11"/>
      <c r="LNX176" s="11"/>
      <c r="LNY176" s="11"/>
      <c r="LNZ176" s="11"/>
      <c r="LOA176" s="11"/>
      <c r="LOB176" s="11"/>
      <c r="LOC176" s="11"/>
      <c r="LOD176" s="11"/>
      <c r="LOE176" s="11"/>
      <c r="LOF176" s="11"/>
      <c r="LOG176" s="11"/>
      <c r="LOH176" s="11"/>
      <c r="LOI176" s="11"/>
      <c r="LOJ176" s="11"/>
      <c r="LOK176" s="11"/>
      <c r="LOL176" s="11"/>
      <c r="LOM176" s="11"/>
      <c r="LON176" s="11"/>
      <c r="LOO176" s="11"/>
      <c r="LOP176" s="11"/>
      <c r="LOQ176" s="11"/>
      <c r="LOR176" s="11"/>
      <c r="LOS176" s="11"/>
      <c r="LOT176" s="11"/>
      <c r="LOU176" s="11"/>
      <c r="LOV176" s="11"/>
      <c r="LOW176" s="11"/>
      <c r="LOX176" s="11"/>
      <c r="LOY176" s="11"/>
      <c r="LOZ176" s="11"/>
      <c r="LPA176" s="11"/>
      <c r="LPB176" s="11"/>
      <c r="LPC176" s="11"/>
      <c r="LPD176" s="11"/>
      <c r="LPE176" s="11"/>
      <c r="LPF176" s="11"/>
      <c r="LPG176" s="11"/>
      <c r="LPH176" s="11"/>
      <c r="LPI176" s="11"/>
      <c r="LPJ176" s="11"/>
      <c r="LPK176" s="11"/>
      <c r="LPL176" s="11"/>
      <c r="LPM176" s="11"/>
      <c r="LPN176" s="11"/>
      <c r="LPO176" s="11"/>
      <c r="LPP176" s="11"/>
      <c r="LPQ176" s="11"/>
      <c r="LPR176" s="11"/>
      <c r="LPS176" s="11"/>
      <c r="LPT176" s="11"/>
      <c r="LPU176" s="11"/>
      <c r="LPV176" s="11"/>
      <c r="LPW176" s="11"/>
      <c r="LPX176" s="11"/>
      <c r="LPY176" s="11"/>
      <c r="LPZ176" s="11"/>
      <c r="LQA176" s="11"/>
      <c r="LQB176" s="11"/>
      <c r="LQC176" s="11"/>
      <c r="LQD176" s="11"/>
      <c r="LQE176" s="11"/>
      <c r="LQF176" s="11"/>
      <c r="LQG176" s="11"/>
      <c r="LQH176" s="11"/>
      <c r="LQI176" s="11"/>
      <c r="LQJ176" s="11"/>
      <c r="LQK176" s="11"/>
      <c r="LQL176" s="11"/>
      <c r="LQM176" s="11"/>
      <c r="LQN176" s="11"/>
      <c r="LQO176" s="11"/>
      <c r="LQP176" s="11"/>
      <c r="LQQ176" s="11"/>
      <c r="LQR176" s="11"/>
      <c r="LQS176" s="11"/>
      <c r="LQT176" s="11"/>
      <c r="LQU176" s="11"/>
      <c r="LQV176" s="11"/>
      <c r="LQW176" s="11"/>
      <c r="LQX176" s="11"/>
      <c r="LQY176" s="11"/>
      <c r="LQZ176" s="11"/>
      <c r="LRA176" s="11"/>
      <c r="LRB176" s="11"/>
      <c r="LRC176" s="11"/>
      <c r="LRD176" s="11"/>
      <c r="LRE176" s="11"/>
      <c r="LRF176" s="11"/>
      <c r="LRG176" s="11"/>
      <c r="LRH176" s="11"/>
      <c r="LRI176" s="11"/>
      <c r="LRJ176" s="11"/>
      <c r="LRK176" s="11"/>
      <c r="LRL176" s="11"/>
      <c r="LRM176" s="11"/>
      <c r="LRN176" s="11"/>
      <c r="LRO176" s="11"/>
      <c r="LRP176" s="11"/>
      <c r="LRQ176" s="11"/>
      <c r="LRR176" s="11"/>
      <c r="LRS176" s="11"/>
      <c r="LRT176" s="11"/>
      <c r="LRU176" s="11"/>
      <c r="LRV176" s="11"/>
      <c r="LRW176" s="11"/>
      <c r="LRX176" s="11"/>
      <c r="LRY176" s="11"/>
      <c r="LRZ176" s="11"/>
      <c r="LSA176" s="11"/>
      <c r="LSB176" s="11"/>
      <c r="LSC176" s="11"/>
      <c r="LSD176" s="11"/>
      <c r="LSE176" s="11"/>
      <c r="LSF176" s="11"/>
      <c r="LSG176" s="11"/>
      <c r="LSH176" s="11"/>
      <c r="LSI176" s="11"/>
      <c r="LSJ176" s="11"/>
      <c r="LSK176" s="11"/>
      <c r="LSL176" s="11"/>
      <c r="LSM176" s="11"/>
      <c r="LSN176" s="11"/>
      <c r="LSO176" s="11"/>
      <c r="LSP176" s="11"/>
      <c r="LSQ176" s="11"/>
      <c r="LSR176" s="11"/>
      <c r="LSS176" s="11"/>
      <c r="LST176" s="11"/>
      <c r="LSU176" s="11"/>
      <c r="LSV176" s="11"/>
      <c r="LSW176" s="11"/>
      <c r="LSX176" s="11"/>
      <c r="LSY176" s="11"/>
      <c r="LSZ176" s="11"/>
      <c r="LTA176" s="11"/>
      <c r="LTB176" s="11"/>
      <c r="LTC176" s="11"/>
      <c r="LTD176" s="11"/>
      <c r="LTE176" s="11"/>
      <c r="LTF176" s="11"/>
      <c r="LTG176" s="11"/>
      <c r="LTH176" s="11"/>
      <c r="LTI176" s="11"/>
      <c r="LTJ176" s="11"/>
      <c r="LTK176" s="11"/>
      <c r="LTL176" s="11"/>
      <c r="LTM176" s="11"/>
      <c r="LTN176" s="11"/>
      <c r="LTO176" s="11"/>
      <c r="LTP176" s="11"/>
      <c r="LTQ176" s="11"/>
      <c r="LTR176" s="11"/>
      <c r="LTS176" s="11"/>
      <c r="LTT176" s="11"/>
      <c r="LTU176" s="11"/>
      <c r="LTV176" s="11"/>
      <c r="LTW176" s="11"/>
      <c r="LTX176" s="11"/>
      <c r="LTY176" s="11"/>
      <c r="LTZ176" s="11"/>
      <c r="LUA176" s="11"/>
      <c r="LUB176" s="11"/>
      <c r="LUC176" s="11"/>
      <c r="LUD176" s="11"/>
      <c r="LUE176" s="11"/>
      <c r="LUF176" s="11"/>
      <c r="LUG176" s="11"/>
      <c r="LUH176" s="11"/>
      <c r="LUI176" s="11"/>
      <c r="LUJ176" s="11"/>
      <c r="LUK176" s="11"/>
      <c r="LUL176" s="11"/>
      <c r="LUM176" s="11"/>
      <c r="LUN176" s="11"/>
      <c r="LUO176" s="11"/>
      <c r="LUP176" s="11"/>
      <c r="LUQ176" s="11"/>
      <c r="LUR176" s="11"/>
      <c r="LUS176" s="11"/>
      <c r="LUT176" s="11"/>
      <c r="LUU176" s="11"/>
      <c r="LUV176" s="11"/>
      <c r="LUW176" s="11"/>
      <c r="LUX176" s="11"/>
      <c r="LUY176" s="11"/>
      <c r="LUZ176" s="11"/>
      <c r="LVA176" s="11"/>
      <c r="LVB176" s="11"/>
      <c r="LVC176" s="11"/>
      <c r="LVD176" s="11"/>
      <c r="LVE176" s="11"/>
      <c r="LVF176" s="11"/>
      <c r="LVG176" s="11"/>
      <c r="LVH176" s="11"/>
      <c r="LVI176" s="11"/>
      <c r="LVJ176" s="11"/>
      <c r="LVK176" s="11"/>
      <c r="LVL176" s="11"/>
      <c r="LVM176" s="11"/>
      <c r="LVN176" s="11"/>
      <c r="LVO176" s="11"/>
      <c r="LVP176" s="11"/>
      <c r="LVQ176" s="11"/>
      <c r="LVR176" s="11"/>
      <c r="LVS176" s="11"/>
      <c r="LVT176" s="11"/>
      <c r="LVU176" s="11"/>
      <c r="LVV176" s="11"/>
      <c r="LVW176" s="11"/>
      <c r="LVX176" s="11"/>
      <c r="LVY176" s="11"/>
      <c r="LVZ176" s="11"/>
      <c r="LWA176" s="11"/>
      <c r="LWB176" s="11"/>
      <c r="LWC176" s="11"/>
      <c r="LWD176" s="11"/>
      <c r="LWE176" s="11"/>
      <c r="LWF176" s="11"/>
      <c r="LWG176" s="11"/>
      <c r="LWH176" s="11"/>
      <c r="LWI176" s="11"/>
      <c r="LWJ176" s="11"/>
      <c r="LWK176" s="11"/>
      <c r="LWL176" s="11"/>
      <c r="LWM176" s="11"/>
      <c r="LWN176" s="11"/>
      <c r="LWO176" s="11"/>
      <c r="LWP176" s="11"/>
      <c r="LWQ176" s="11"/>
      <c r="LWR176" s="11"/>
      <c r="LWS176" s="11"/>
      <c r="LWT176" s="11"/>
      <c r="LWU176" s="11"/>
      <c r="LWV176" s="11"/>
      <c r="LWW176" s="11"/>
      <c r="LWX176" s="11"/>
      <c r="LWY176" s="11"/>
      <c r="LWZ176" s="11"/>
      <c r="LXA176" s="11"/>
      <c r="LXB176" s="11"/>
      <c r="LXC176" s="11"/>
      <c r="LXD176" s="11"/>
      <c r="LXE176" s="11"/>
      <c r="LXF176" s="11"/>
      <c r="LXG176" s="11"/>
      <c r="LXH176" s="11"/>
      <c r="LXI176" s="11"/>
      <c r="LXJ176" s="11"/>
      <c r="LXK176" s="11"/>
      <c r="LXL176" s="11"/>
      <c r="LXM176" s="11"/>
      <c r="LXN176" s="11"/>
      <c r="LXO176" s="11"/>
      <c r="LXP176" s="11"/>
      <c r="LXQ176" s="11"/>
      <c r="LXR176" s="11"/>
      <c r="LXS176" s="11"/>
      <c r="LXT176" s="11"/>
      <c r="LXU176" s="11"/>
      <c r="LXV176" s="11"/>
      <c r="LXW176" s="11"/>
      <c r="LXX176" s="11"/>
      <c r="LXY176" s="11"/>
      <c r="LXZ176" s="11"/>
      <c r="LYA176" s="11"/>
      <c r="LYB176" s="11"/>
      <c r="LYC176" s="11"/>
      <c r="LYD176" s="11"/>
      <c r="LYE176" s="11"/>
      <c r="LYF176" s="11"/>
      <c r="LYG176" s="11"/>
      <c r="LYH176" s="11"/>
      <c r="LYI176" s="11"/>
      <c r="LYJ176" s="11"/>
      <c r="LYK176" s="11"/>
      <c r="LYL176" s="11"/>
      <c r="LYM176" s="11"/>
      <c r="LYN176" s="11"/>
      <c r="LYO176" s="11"/>
      <c r="LYP176" s="11"/>
      <c r="LYQ176" s="11"/>
      <c r="LYR176" s="11"/>
      <c r="LYS176" s="11"/>
      <c r="LYT176" s="11"/>
      <c r="LYU176" s="11"/>
      <c r="LYV176" s="11"/>
      <c r="LYW176" s="11"/>
      <c r="LYX176" s="11"/>
      <c r="LYY176" s="11"/>
      <c r="LYZ176" s="11"/>
      <c r="LZA176" s="11"/>
      <c r="LZB176" s="11"/>
      <c r="LZC176" s="11"/>
      <c r="LZD176" s="11"/>
      <c r="LZE176" s="11"/>
      <c r="LZF176" s="11"/>
      <c r="LZG176" s="11"/>
      <c r="LZH176" s="11"/>
      <c r="LZI176" s="11"/>
      <c r="LZJ176" s="11"/>
      <c r="LZK176" s="11"/>
      <c r="LZL176" s="11"/>
      <c r="LZM176" s="11"/>
      <c r="LZN176" s="11"/>
      <c r="LZO176" s="11"/>
      <c r="LZP176" s="11"/>
      <c r="LZQ176" s="11"/>
      <c r="LZR176" s="11"/>
      <c r="LZS176" s="11"/>
      <c r="LZT176" s="11"/>
      <c r="LZU176" s="11"/>
      <c r="LZV176" s="11"/>
      <c r="LZW176" s="11"/>
      <c r="LZX176" s="11"/>
      <c r="LZY176" s="11"/>
      <c r="LZZ176" s="11"/>
      <c r="MAA176" s="11"/>
      <c r="MAB176" s="11"/>
      <c r="MAC176" s="11"/>
      <c r="MAD176" s="11"/>
      <c r="MAE176" s="11"/>
      <c r="MAF176" s="11"/>
      <c r="MAG176" s="11"/>
      <c r="MAH176" s="11"/>
      <c r="MAI176" s="11"/>
      <c r="MAJ176" s="11"/>
      <c r="MAK176" s="11"/>
      <c r="MAL176" s="11"/>
      <c r="MAM176" s="11"/>
      <c r="MAN176" s="11"/>
      <c r="MAO176" s="11"/>
      <c r="MAP176" s="11"/>
      <c r="MAQ176" s="11"/>
      <c r="MAR176" s="11"/>
      <c r="MAS176" s="11"/>
      <c r="MAT176" s="11"/>
      <c r="MAU176" s="11"/>
      <c r="MAV176" s="11"/>
      <c r="MAW176" s="11"/>
      <c r="MAX176" s="11"/>
      <c r="MAY176" s="11"/>
      <c r="MAZ176" s="11"/>
      <c r="MBA176" s="11"/>
      <c r="MBB176" s="11"/>
      <c r="MBC176" s="11"/>
      <c r="MBD176" s="11"/>
      <c r="MBE176" s="11"/>
      <c r="MBF176" s="11"/>
      <c r="MBG176" s="11"/>
      <c r="MBH176" s="11"/>
      <c r="MBI176" s="11"/>
      <c r="MBJ176" s="11"/>
      <c r="MBK176" s="11"/>
      <c r="MBL176" s="11"/>
      <c r="MBM176" s="11"/>
      <c r="MBN176" s="11"/>
      <c r="MBO176" s="11"/>
      <c r="MBP176" s="11"/>
      <c r="MBQ176" s="11"/>
      <c r="MBR176" s="11"/>
      <c r="MBS176" s="11"/>
      <c r="MBT176" s="11"/>
      <c r="MBU176" s="11"/>
      <c r="MBV176" s="11"/>
      <c r="MBW176" s="11"/>
      <c r="MBX176" s="11"/>
      <c r="MBY176" s="11"/>
      <c r="MBZ176" s="11"/>
      <c r="MCA176" s="11"/>
      <c r="MCB176" s="11"/>
      <c r="MCC176" s="11"/>
      <c r="MCD176" s="11"/>
      <c r="MCE176" s="11"/>
      <c r="MCF176" s="11"/>
      <c r="MCG176" s="11"/>
      <c r="MCH176" s="11"/>
      <c r="MCI176" s="11"/>
      <c r="MCJ176" s="11"/>
      <c r="MCK176" s="11"/>
      <c r="MCL176" s="11"/>
      <c r="MCM176" s="11"/>
      <c r="MCN176" s="11"/>
      <c r="MCO176" s="11"/>
      <c r="MCP176" s="11"/>
      <c r="MCQ176" s="11"/>
      <c r="MCR176" s="11"/>
      <c r="MCS176" s="11"/>
      <c r="MCT176" s="11"/>
      <c r="MCU176" s="11"/>
      <c r="MCV176" s="11"/>
      <c r="MCW176" s="11"/>
      <c r="MCX176" s="11"/>
      <c r="MCY176" s="11"/>
      <c r="MCZ176" s="11"/>
      <c r="MDA176" s="11"/>
      <c r="MDB176" s="11"/>
      <c r="MDC176" s="11"/>
      <c r="MDD176" s="11"/>
      <c r="MDE176" s="11"/>
      <c r="MDF176" s="11"/>
      <c r="MDG176" s="11"/>
      <c r="MDH176" s="11"/>
      <c r="MDI176" s="11"/>
      <c r="MDJ176" s="11"/>
      <c r="MDK176" s="11"/>
      <c r="MDL176" s="11"/>
      <c r="MDM176" s="11"/>
      <c r="MDN176" s="11"/>
      <c r="MDO176" s="11"/>
      <c r="MDP176" s="11"/>
      <c r="MDQ176" s="11"/>
      <c r="MDR176" s="11"/>
      <c r="MDS176" s="11"/>
      <c r="MDT176" s="11"/>
      <c r="MDU176" s="11"/>
      <c r="MDV176" s="11"/>
      <c r="MDW176" s="11"/>
      <c r="MDX176" s="11"/>
      <c r="MDY176" s="11"/>
      <c r="MDZ176" s="11"/>
      <c r="MEA176" s="11"/>
      <c r="MEB176" s="11"/>
      <c r="MEC176" s="11"/>
      <c r="MED176" s="11"/>
      <c r="MEE176" s="11"/>
      <c r="MEF176" s="11"/>
      <c r="MEG176" s="11"/>
      <c r="MEH176" s="11"/>
      <c r="MEI176" s="11"/>
      <c r="MEJ176" s="11"/>
      <c r="MEK176" s="11"/>
      <c r="MEL176" s="11"/>
      <c r="MEM176" s="11"/>
      <c r="MEN176" s="11"/>
      <c r="MEO176" s="11"/>
      <c r="MEP176" s="11"/>
      <c r="MEQ176" s="11"/>
      <c r="MER176" s="11"/>
      <c r="MES176" s="11"/>
      <c r="MET176" s="11"/>
      <c r="MEU176" s="11"/>
      <c r="MEV176" s="11"/>
      <c r="MEW176" s="11"/>
      <c r="MEX176" s="11"/>
      <c r="MEY176" s="11"/>
      <c r="MEZ176" s="11"/>
      <c r="MFA176" s="11"/>
      <c r="MFB176" s="11"/>
      <c r="MFC176" s="11"/>
      <c r="MFD176" s="11"/>
      <c r="MFE176" s="11"/>
      <c r="MFF176" s="11"/>
      <c r="MFG176" s="11"/>
      <c r="MFH176" s="11"/>
      <c r="MFI176" s="11"/>
      <c r="MFJ176" s="11"/>
      <c r="MFK176" s="11"/>
      <c r="MFL176" s="11"/>
      <c r="MFM176" s="11"/>
      <c r="MFN176" s="11"/>
      <c r="MFO176" s="11"/>
      <c r="MFP176" s="11"/>
      <c r="MFQ176" s="11"/>
      <c r="MFR176" s="11"/>
      <c r="MFS176" s="11"/>
      <c r="MFT176" s="11"/>
      <c r="MFU176" s="11"/>
      <c r="MFV176" s="11"/>
      <c r="MFW176" s="11"/>
      <c r="MFX176" s="11"/>
      <c r="MFY176" s="11"/>
      <c r="MFZ176" s="11"/>
      <c r="MGA176" s="11"/>
      <c r="MGB176" s="11"/>
      <c r="MGC176" s="11"/>
      <c r="MGD176" s="11"/>
      <c r="MGE176" s="11"/>
      <c r="MGF176" s="11"/>
      <c r="MGG176" s="11"/>
      <c r="MGH176" s="11"/>
      <c r="MGI176" s="11"/>
      <c r="MGJ176" s="11"/>
      <c r="MGK176" s="11"/>
      <c r="MGL176" s="11"/>
      <c r="MGM176" s="11"/>
      <c r="MGN176" s="11"/>
      <c r="MGO176" s="11"/>
      <c r="MGP176" s="11"/>
      <c r="MGQ176" s="11"/>
      <c r="MGR176" s="11"/>
      <c r="MGS176" s="11"/>
      <c r="MGT176" s="11"/>
      <c r="MGU176" s="11"/>
      <c r="MGV176" s="11"/>
      <c r="MGW176" s="11"/>
      <c r="MGX176" s="11"/>
      <c r="MGY176" s="11"/>
      <c r="MGZ176" s="11"/>
      <c r="MHA176" s="11"/>
      <c r="MHB176" s="11"/>
      <c r="MHC176" s="11"/>
      <c r="MHD176" s="11"/>
      <c r="MHE176" s="11"/>
      <c r="MHF176" s="11"/>
      <c r="MHG176" s="11"/>
      <c r="MHH176" s="11"/>
      <c r="MHI176" s="11"/>
      <c r="MHJ176" s="11"/>
      <c r="MHK176" s="11"/>
      <c r="MHL176" s="11"/>
      <c r="MHM176" s="11"/>
      <c r="MHN176" s="11"/>
      <c r="MHO176" s="11"/>
      <c r="MHP176" s="11"/>
      <c r="MHQ176" s="11"/>
      <c r="MHR176" s="11"/>
      <c r="MHS176" s="11"/>
      <c r="MHT176" s="11"/>
      <c r="MHU176" s="11"/>
      <c r="MHV176" s="11"/>
      <c r="MHW176" s="11"/>
      <c r="MHX176" s="11"/>
      <c r="MHY176" s="11"/>
      <c r="MHZ176" s="11"/>
      <c r="MIA176" s="11"/>
      <c r="MIB176" s="11"/>
      <c r="MIC176" s="11"/>
      <c r="MID176" s="11"/>
      <c r="MIE176" s="11"/>
      <c r="MIF176" s="11"/>
      <c r="MIG176" s="11"/>
      <c r="MIH176" s="11"/>
      <c r="MII176" s="11"/>
      <c r="MIJ176" s="11"/>
      <c r="MIK176" s="11"/>
      <c r="MIL176" s="11"/>
      <c r="MIM176" s="11"/>
      <c r="MIN176" s="11"/>
      <c r="MIO176" s="11"/>
      <c r="MIP176" s="11"/>
      <c r="MIQ176" s="11"/>
      <c r="MIR176" s="11"/>
      <c r="MIS176" s="11"/>
      <c r="MIT176" s="11"/>
      <c r="MIU176" s="11"/>
      <c r="MIV176" s="11"/>
      <c r="MIW176" s="11"/>
      <c r="MIX176" s="11"/>
      <c r="MIY176" s="11"/>
      <c r="MIZ176" s="11"/>
      <c r="MJA176" s="11"/>
      <c r="MJB176" s="11"/>
      <c r="MJC176" s="11"/>
      <c r="MJD176" s="11"/>
      <c r="MJE176" s="11"/>
      <c r="MJF176" s="11"/>
      <c r="MJG176" s="11"/>
      <c r="MJH176" s="11"/>
      <c r="MJI176" s="11"/>
      <c r="MJJ176" s="11"/>
      <c r="MJK176" s="11"/>
      <c r="MJL176" s="11"/>
      <c r="MJM176" s="11"/>
      <c r="MJN176" s="11"/>
      <c r="MJO176" s="11"/>
      <c r="MJP176" s="11"/>
      <c r="MJQ176" s="11"/>
      <c r="MJR176" s="11"/>
      <c r="MJS176" s="11"/>
      <c r="MJT176" s="11"/>
      <c r="MJU176" s="11"/>
      <c r="MJV176" s="11"/>
      <c r="MJW176" s="11"/>
      <c r="MJX176" s="11"/>
      <c r="MJY176" s="11"/>
      <c r="MJZ176" s="11"/>
      <c r="MKA176" s="11"/>
      <c r="MKB176" s="11"/>
      <c r="MKC176" s="11"/>
      <c r="MKD176" s="11"/>
      <c r="MKE176" s="11"/>
      <c r="MKF176" s="11"/>
      <c r="MKG176" s="11"/>
      <c r="MKH176" s="11"/>
      <c r="MKI176" s="11"/>
      <c r="MKJ176" s="11"/>
      <c r="MKK176" s="11"/>
      <c r="MKL176" s="11"/>
      <c r="MKM176" s="11"/>
      <c r="MKN176" s="11"/>
      <c r="MKO176" s="11"/>
      <c r="MKP176" s="11"/>
      <c r="MKQ176" s="11"/>
      <c r="MKR176" s="11"/>
      <c r="MKS176" s="11"/>
      <c r="MKT176" s="11"/>
      <c r="MKU176" s="11"/>
      <c r="MKV176" s="11"/>
      <c r="MKW176" s="11"/>
      <c r="MKX176" s="11"/>
      <c r="MKY176" s="11"/>
      <c r="MKZ176" s="11"/>
      <c r="MLA176" s="11"/>
      <c r="MLB176" s="11"/>
      <c r="MLC176" s="11"/>
      <c r="MLD176" s="11"/>
      <c r="MLE176" s="11"/>
      <c r="MLF176" s="11"/>
      <c r="MLG176" s="11"/>
      <c r="MLH176" s="11"/>
      <c r="MLI176" s="11"/>
      <c r="MLJ176" s="11"/>
      <c r="MLK176" s="11"/>
      <c r="MLL176" s="11"/>
      <c r="MLM176" s="11"/>
      <c r="MLN176" s="11"/>
      <c r="MLO176" s="11"/>
      <c r="MLP176" s="11"/>
      <c r="MLQ176" s="11"/>
      <c r="MLR176" s="11"/>
      <c r="MLS176" s="11"/>
      <c r="MLT176" s="11"/>
      <c r="MLU176" s="11"/>
      <c r="MLV176" s="11"/>
      <c r="MLW176" s="11"/>
      <c r="MLX176" s="11"/>
      <c r="MLY176" s="11"/>
      <c r="MLZ176" s="11"/>
      <c r="MMA176" s="11"/>
      <c r="MMB176" s="11"/>
      <c r="MMC176" s="11"/>
      <c r="MMD176" s="11"/>
      <c r="MME176" s="11"/>
      <c r="MMF176" s="11"/>
      <c r="MMG176" s="11"/>
      <c r="MMH176" s="11"/>
      <c r="MMI176" s="11"/>
      <c r="MMJ176" s="11"/>
      <c r="MMK176" s="11"/>
      <c r="MML176" s="11"/>
      <c r="MMM176" s="11"/>
      <c r="MMN176" s="11"/>
      <c r="MMO176" s="11"/>
      <c r="MMP176" s="11"/>
      <c r="MMQ176" s="11"/>
      <c r="MMR176" s="11"/>
      <c r="MMS176" s="11"/>
      <c r="MMT176" s="11"/>
      <c r="MMU176" s="11"/>
      <c r="MMV176" s="11"/>
      <c r="MMW176" s="11"/>
      <c r="MMX176" s="11"/>
      <c r="MMY176" s="11"/>
      <c r="MMZ176" s="11"/>
      <c r="MNA176" s="11"/>
      <c r="MNB176" s="11"/>
      <c r="MNC176" s="11"/>
      <c r="MND176" s="11"/>
      <c r="MNE176" s="11"/>
      <c r="MNF176" s="11"/>
      <c r="MNG176" s="11"/>
      <c r="MNH176" s="11"/>
      <c r="MNI176" s="11"/>
      <c r="MNJ176" s="11"/>
      <c r="MNK176" s="11"/>
      <c r="MNL176" s="11"/>
      <c r="MNM176" s="11"/>
      <c r="MNN176" s="11"/>
      <c r="MNO176" s="11"/>
      <c r="MNP176" s="11"/>
      <c r="MNQ176" s="11"/>
      <c r="MNR176" s="11"/>
      <c r="MNS176" s="11"/>
      <c r="MNT176" s="11"/>
      <c r="MNU176" s="11"/>
      <c r="MNV176" s="11"/>
      <c r="MNW176" s="11"/>
      <c r="MNX176" s="11"/>
      <c r="MNY176" s="11"/>
      <c r="MNZ176" s="11"/>
      <c r="MOA176" s="11"/>
      <c r="MOB176" s="11"/>
      <c r="MOC176" s="11"/>
      <c r="MOD176" s="11"/>
      <c r="MOE176" s="11"/>
      <c r="MOF176" s="11"/>
      <c r="MOG176" s="11"/>
      <c r="MOH176" s="11"/>
      <c r="MOI176" s="11"/>
      <c r="MOJ176" s="11"/>
      <c r="MOK176" s="11"/>
      <c r="MOL176" s="11"/>
      <c r="MOM176" s="11"/>
      <c r="MON176" s="11"/>
      <c r="MOO176" s="11"/>
      <c r="MOP176" s="11"/>
      <c r="MOQ176" s="11"/>
      <c r="MOR176" s="11"/>
      <c r="MOS176" s="11"/>
      <c r="MOT176" s="11"/>
      <c r="MOU176" s="11"/>
      <c r="MOV176" s="11"/>
      <c r="MOW176" s="11"/>
      <c r="MOX176" s="11"/>
      <c r="MOY176" s="11"/>
      <c r="MOZ176" s="11"/>
      <c r="MPA176" s="11"/>
      <c r="MPB176" s="11"/>
      <c r="MPC176" s="11"/>
      <c r="MPD176" s="11"/>
      <c r="MPE176" s="11"/>
      <c r="MPF176" s="11"/>
      <c r="MPG176" s="11"/>
      <c r="MPH176" s="11"/>
      <c r="MPI176" s="11"/>
      <c r="MPJ176" s="11"/>
      <c r="MPK176" s="11"/>
      <c r="MPL176" s="11"/>
      <c r="MPM176" s="11"/>
      <c r="MPN176" s="11"/>
      <c r="MPO176" s="11"/>
      <c r="MPP176" s="11"/>
      <c r="MPQ176" s="11"/>
      <c r="MPR176" s="11"/>
      <c r="MPS176" s="11"/>
      <c r="MPT176" s="11"/>
      <c r="MPU176" s="11"/>
      <c r="MPV176" s="11"/>
      <c r="MPW176" s="11"/>
      <c r="MPX176" s="11"/>
      <c r="MPY176" s="11"/>
      <c r="MPZ176" s="11"/>
      <c r="MQA176" s="11"/>
      <c r="MQB176" s="11"/>
      <c r="MQC176" s="11"/>
      <c r="MQD176" s="11"/>
      <c r="MQE176" s="11"/>
      <c r="MQF176" s="11"/>
      <c r="MQG176" s="11"/>
      <c r="MQH176" s="11"/>
      <c r="MQI176" s="11"/>
      <c r="MQJ176" s="11"/>
      <c r="MQK176" s="11"/>
      <c r="MQL176" s="11"/>
      <c r="MQM176" s="11"/>
      <c r="MQN176" s="11"/>
      <c r="MQO176" s="11"/>
      <c r="MQP176" s="11"/>
      <c r="MQQ176" s="11"/>
      <c r="MQR176" s="11"/>
      <c r="MQS176" s="11"/>
      <c r="MQT176" s="11"/>
      <c r="MQU176" s="11"/>
      <c r="MQV176" s="11"/>
      <c r="MQW176" s="11"/>
      <c r="MQX176" s="11"/>
      <c r="MQY176" s="11"/>
      <c r="MQZ176" s="11"/>
      <c r="MRA176" s="11"/>
      <c r="MRB176" s="11"/>
      <c r="MRC176" s="11"/>
      <c r="MRD176" s="11"/>
      <c r="MRE176" s="11"/>
      <c r="MRF176" s="11"/>
      <c r="MRG176" s="11"/>
      <c r="MRH176" s="11"/>
      <c r="MRI176" s="11"/>
      <c r="MRJ176" s="11"/>
      <c r="MRK176" s="11"/>
      <c r="MRL176" s="11"/>
      <c r="MRM176" s="11"/>
      <c r="MRN176" s="11"/>
      <c r="MRO176" s="11"/>
      <c r="MRP176" s="11"/>
      <c r="MRQ176" s="11"/>
      <c r="MRR176" s="11"/>
      <c r="MRS176" s="11"/>
      <c r="MRT176" s="11"/>
      <c r="MRU176" s="11"/>
      <c r="MRV176" s="11"/>
      <c r="MRW176" s="11"/>
      <c r="MRX176" s="11"/>
      <c r="MRY176" s="11"/>
      <c r="MRZ176" s="11"/>
      <c r="MSA176" s="11"/>
      <c r="MSB176" s="11"/>
      <c r="MSC176" s="11"/>
      <c r="MSD176" s="11"/>
      <c r="MSE176" s="11"/>
      <c r="MSF176" s="11"/>
      <c r="MSG176" s="11"/>
      <c r="MSH176" s="11"/>
      <c r="MSI176" s="11"/>
      <c r="MSJ176" s="11"/>
      <c r="MSK176" s="11"/>
      <c r="MSL176" s="11"/>
      <c r="MSM176" s="11"/>
      <c r="MSN176" s="11"/>
      <c r="MSO176" s="11"/>
      <c r="MSP176" s="11"/>
      <c r="MSQ176" s="11"/>
      <c r="MSR176" s="11"/>
      <c r="MSS176" s="11"/>
      <c r="MST176" s="11"/>
      <c r="MSU176" s="11"/>
      <c r="MSV176" s="11"/>
      <c r="MSW176" s="11"/>
      <c r="MSX176" s="11"/>
      <c r="MSY176" s="11"/>
      <c r="MSZ176" s="11"/>
      <c r="MTA176" s="11"/>
      <c r="MTB176" s="11"/>
      <c r="MTC176" s="11"/>
      <c r="MTD176" s="11"/>
      <c r="MTE176" s="11"/>
      <c r="MTF176" s="11"/>
      <c r="MTG176" s="11"/>
      <c r="MTH176" s="11"/>
      <c r="MTI176" s="11"/>
      <c r="MTJ176" s="11"/>
      <c r="MTK176" s="11"/>
      <c r="MTL176" s="11"/>
      <c r="MTM176" s="11"/>
      <c r="MTN176" s="11"/>
      <c r="MTO176" s="11"/>
      <c r="MTP176" s="11"/>
      <c r="MTQ176" s="11"/>
      <c r="MTR176" s="11"/>
      <c r="MTS176" s="11"/>
      <c r="MTT176" s="11"/>
      <c r="MTU176" s="11"/>
      <c r="MTV176" s="11"/>
      <c r="MTW176" s="11"/>
      <c r="MTX176" s="11"/>
      <c r="MTY176" s="11"/>
      <c r="MTZ176" s="11"/>
      <c r="MUA176" s="11"/>
      <c r="MUB176" s="11"/>
      <c r="MUC176" s="11"/>
      <c r="MUD176" s="11"/>
      <c r="MUE176" s="11"/>
      <c r="MUF176" s="11"/>
      <c r="MUG176" s="11"/>
      <c r="MUH176" s="11"/>
      <c r="MUI176" s="11"/>
      <c r="MUJ176" s="11"/>
      <c r="MUK176" s="11"/>
      <c r="MUL176" s="11"/>
      <c r="MUM176" s="11"/>
      <c r="MUN176" s="11"/>
      <c r="MUO176" s="11"/>
      <c r="MUP176" s="11"/>
      <c r="MUQ176" s="11"/>
      <c r="MUR176" s="11"/>
      <c r="MUS176" s="11"/>
      <c r="MUT176" s="11"/>
      <c r="MUU176" s="11"/>
      <c r="MUV176" s="11"/>
      <c r="MUW176" s="11"/>
      <c r="MUX176" s="11"/>
      <c r="MUY176" s="11"/>
      <c r="MUZ176" s="11"/>
      <c r="MVA176" s="11"/>
      <c r="MVB176" s="11"/>
      <c r="MVC176" s="11"/>
      <c r="MVD176" s="11"/>
      <c r="MVE176" s="11"/>
      <c r="MVF176" s="11"/>
      <c r="MVG176" s="11"/>
      <c r="MVH176" s="11"/>
      <c r="MVI176" s="11"/>
      <c r="MVJ176" s="11"/>
      <c r="MVK176" s="11"/>
      <c r="MVL176" s="11"/>
      <c r="MVM176" s="11"/>
      <c r="MVN176" s="11"/>
      <c r="MVO176" s="11"/>
      <c r="MVP176" s="11"/>
      <c r="MVQ176" s="11"/>
      <c r="MVR176" s="11"/>
      <c r="MVS176" s="11"/>
      <c r="MVT176" s="11"/>
      <c r="MVU176" s="11"/>
      <c r="MVV176" s="11"/>
      <c r="MVW176" s="11"/>
      <c r="MVX176" s="11"/>
      <c r="MVY176" s="11"/>
      <c r="MVZ176" s="11"/>
      <c r="MWA176" s="11"/>
      <c r="MWB176" s="11"/>
      <c r="MWC176" s="11"/>
      <c r="MWD176" s="11"/>
      <c r="MWE176" s="11"/>
      <c r="MWF176" s="11"/>
      <c r="MWG176" s="11"/>
      <c r="MWH176" s="11"/>
      <c r="MWI176" s="11"/>
      <c r="MWJ176" s="11"/>
      <c r="MWK176" s="11"/>
      <c r="MWL176" s="11"/>
      <c r="MWM176" s="11"/>
      <c r="MWN176" s="11"/>
      <c r="MWO176" s="11"/>
      <c r="MWP176" s="11"/>
      <c r="MWQ176" s="11"/>
      <c r="MWR176" s="11"/>
      <c r="MWS176" s="11"/>
      <c r="MWT176" s="11"/>
      <c r="MWU176" s="11"/>
      <c r="MWV176" s="11"/>
      <c r="MWW176" s="11"/>
      <c r="MWX176" s="11"/>
      <c r="MWY176" s="11"/>
      <c r="MWZ176" s="11"/>
      <c r="MXA176" s="11"/>
      <c r="MXB176" s="11"/>
      <c r="MXC176" s="11"/>
      <c r="MXD176" s="11"/>
      <c r="MXE176" s="11"/>
      <c r="MXF176" s="11"/>
      <c r="MXG176" s="11"/>
      <c r="MXH176" s="11"/>
      <c r="MXI176" s="11"/>
      <c r="MXJ176" s="11"/>
      <c r="MXK176" s="11"/>
      <c r="MXL176" s="11"/>
      <c r="MXM176" s="11"/>
      <c r="MXN176" s="11"/>
      <c r="MXO176" s="11"/>
      <c r="MXP176" s="11"/>
      <c r="MXQ176" s="11"/>
      <c r="MXR176" s="11"/>
      <c r="MXS176" s="11"/>
      <c r="MXT176" s="11"/>
      <c r="MXU176" s="11"/>
      <c r="MXV176" s="11"/>
      <c r="MXW176" s="11"/>
      <c r="MXX176" s="11"/>
      <c r="MXY176" s="11"/>
      <c r="MXZ176" s="11"/>
      <c r="MYA176" s="11"/>
      <c r="MYB176" s="11"/>
      <c r="MYC176" s="11"/>
      <c r="MYD176" s="11"/>
      <c r="MYE176" s="11"/>
      <c r="MYF176" s="11"/>
      <c r="MYG176" s="11"/>
      <c r="MYH176" s="11"/>
      <c r="MYI176" s="11"/>
      <c r="MYJ176" s="11"/>
      <c r="MYK176" s="11"/>
      <c r="MYL176" s="11"/>
      <c r="MYM176" s="11"/>
      <c r="MYN176" s="11"/>
      <c r="MYO176" s="11"/>
      <c r="MYP176" s="11"/>
      <c r="MYQ176" s="11"/>
      <c r="MYR176" s="11"/>
      <c r="MYS176" s="11"/>
      <c r="MYT176" s="11"/>
      <c r="MYU176" s="11"/>
      <c r="MYV176" s="11"/>
      <c r="MYW176" s="11"/>
      <c r="MYX176" s="11"/>
      <c r="MYY176" s="11"/>
      <c r="MYZ176" s="11"/>
      <c r="MZA176" s="11"/>
      <c r="MZB176" s="11"/>
      <c r="MZC176" s="11"/>
      <c r="MZD176" s="11"/>
      <c r="MZE176" s="11"/>
      <c r="MZF176" s="11"/>
      <c r="MZG176" s="11"/>
      <c r="MZH176" s="11"/>
      <c r="MZI176" s="11"/>
      <c r="MZJ176" s="11"/>
      <c r="MZK176" s="11"/>
      <c r="MZL176" s="11"/>
      <c r="MZM176" s="11"/>
      <c r="MZN176" s="11"/>
      <c r="MZO176" s="11"/>
      <c r="MZP176" s="11"/>
      <c r="MZQ176" s="11"/>
      <c r="MZR176" s="11"/>
      <c r="MZS176" s="11"/>
      <c r="MZT176" s="11"/>
      <c r="MZU176" s="11"/>
      <c r="MZV176" s="11"/>
      <c r="MZW176" s="11"/>
      <c r="MZX176" s="11"/>
      <c r="MZY176" s="11"/>
      <c r="MZZ176" s="11"/>
      <c r="NAA176" s="11"/>
      <c r="NAB176" s="11"/>
      <c r="NAC176" s="11"/>
      <c r="NAD176" s="11"/>
      <c r="NAE176" s="11"/>
      <c r="NAF176" s="11"/>
      <c r="NAG176" s="11"/>
      <c r="NAH176" s="11"/>
      <c r="NAI176" s="11"/>
      <c r="NAJ176" s="11"/>
      <c r="NAK176" s="11"/>
      <c r="NAL176" s="11"/>
      <c r="NAM176" s="11"/>
      <c r="NAN176" s="11"/>
      <c r="NAO176" s="11"/>
      <c r="NAP176" s="11"/>
      <c r="NAQ176" s="11"/>
      <c r="NAR176" s="11"/>
      <c r="NAS176" s="11"/>
      <c r="NAT176" s="11"/>
      <c r="NAU176" s="11"/>
      <c r="NAV176" s="11"/>
      <c r="NAW176" s="11"/>
      <c r="NAX176" s="11"/>
      <c r="NAY176" s="11"/>
      <c r="NAZ176" s="11"/>
      <c r="NBA176" s="11"/>
      <c r="NBB176" s="11"/>
      <c r="NBC176" s="11"/>
      <c r="NBD176" s="11"/>
      <c r="NBE176" s="11"/>
      <c r="NBF176" s="11"/>
      <c r="NBG176" s="11"/>
      <c r="NBH176" s="11"/>
      <c r="NBI176" s="11"/>
      <c r="NBJ176" s="11"/>
      <c r="NBK176" s="11"/>
      <c r="NBL176" s="11"/>
      <c r="NBM176" s="11"/>
      <c r="NBN176" s="11"/>
      <c r="NBO176" s="11"/>
      <c r="NBP176" s="11"/>
      <c r="NBQ176" s="11"/>
      <c r="NBR176" s="11"/>
      <c r="NBS176" s="11"/>
      <c r="NBT176" s="11"/>
      <c r="NBU176" s="11"/>
      <c r="NBV176" s="11"/>
      <c r="NBW176" s="11"/>
      <c r="NBX176" s="11"/>
      <c r="NBY176" s="11"/>
      <c r="NBZ176" s="11"/>
      <c r="NCA176" s="11"/>
      <c r="NCB176" s="11"/>
      <c r="NCC176" s="11"/>
      <c r="NCD176" s="11"/>
      <c r="NCE176" s="11"/>
      <c r="NCF176" s="11"/>
      <c r="NCG176" s="11"/>
      <c r="NCH176" s="11"/>
      <c r="NCI176" s="11"/>
      <c r="NCJ176" s="11"/>
      <c r="NCK176" s="11"/>
      <c r="NCL176" s="11"/>
      <c r="NCM176" s="11"/>
      <c r="NCN176" s="11"/>
      <c r="NCO176" s="11"/>
      <c r="NCP176" s="11"/>
      <c r="NCQ176" s="11"/>
      <c r="NCR176" s="11"/>
      <c r="NCS176" s="11"/>
      <c r="NCT176" s="11"/>
      <c r="NCU176" s="11"/>
      <c r="NCV176" s="11"/>
      <c r="NCW176" s="11"/>
      <c r="NCX176" s="11"/>
      <c r="NCY176" s="11"/>
      <c r="NCZ176" s="11"/>
      <c r="NDA176" s="11"/>
      <c r="NDB176" s="11"/>
      <c r="NDC176" s="11"/>
      <c r="NDD176" s="11"/>
      <c r="NDE176" s="11"/>
      <c r="NDF176" s="11"/>
      <c r="NDG176" s="11"/>
      <c r="NDH176" s="11"/>
      <c r="NDI176" s="11"/>
      <c r="NDJ176" s="11"/>
      <c r="NDK176" s="11"/>
      <c r="NDL176" s="11"/>
      <c r="NDM176" s="11"/>
      <c r="NDN176" s="11"/>
      <c r="NDO176" s="11"/>
      <c r="NDP176" s="11"/>
      <c r="NDQ176" s="11"/>
      <c r="NDR176" s="11"/>
      <c r="NDS176" s="11"/>
      <c r="NDT176" s="11"/>
      <c r="NDU176" s="11"/>
      <c r="NDV176" s="11"/>
      <c r="NDW176" s="11"/>
      <c r="NDX176" s="11"/>
      <c r="NDY176" s="11"/>
      <c r="NDZ176" s="11"/>
      <c r="NEA176" s="11"/>
      <c r="NEB176" s="11"/>
      <c r="NEC176" s="11"/>
      <c r="NED176" s="11"/>
      <c r="NEE176" s="11"/>
      <c r="NEF176" s="11"/>
      <c r="NEG176" s="11"/>
      <c r="NEH176" s="11"/>
      <c r="NEI176" s="11"/>
      <c r="NEJ176" s="11"/>
      <c r="NEK176" s="11"/>
      <c r="NEL176" s="11"/>
      <c r="NEM176" s="11"/>
      <c r="NEN176" s="11"/>
      <c r="NEO176" s="11"/>
      <c r="NEP176" s="11"/>
      <c r="NEQ176" s="11"/>
      <c r="NER176" s="11"/>
      <c r="NES176" s="11"/>
      <c r="NET176" s="11"/>
      <c r="NEU176" s="11"/>
      <c r="NEV176" s="11"/>
      <c r="NEW176" s="11"/>
      <c r="NEX176" s="11"/>
      <c r="NEY176" s="11"/>
      <c r="NEZ176" s="11"/>
      <c r="NFA176" s="11"/>
      <c r="NFB176" s="11"/>
      <c r="NFC176" s="11"/>
      <c r="NFD176" s="11"/>
      <c r="NFE176" s="11"/>
      <c r="NFF176" s="11"/>
      <c r="NFG176" s="11"/>
      <c r="NFH176" s="11"/>
      <c r="NFI176" s="11"/>
      <c r="NFJ176" s="11"/>
      <c r="NFK176" s="11"/>
      <c r="NFL176" s="11"/>
      <c r="NFM176" s="11"/>
      <c r="NFN176" s="11"/>
      <c r="NFO176" s="11"/>
      <c r="NFP176" s="11"/>
      <c r="NFQ176" s="11"/>
      <c r="NFR176" s="11"/>
      <c r="NFS176" s="11"/>
      <c r="NFT176" s="11"/>
      <c r="NFU176" s="11"/>
      <c r="NFV176" s="11"/>
      <c r="NFW176" s="11"/>
      <c r="NFX176" s="11"/>
      <c r="NFY176" s="11"/>
      <c r="NFZ176" s="11"/>
      <c r="NGA176" s="11"/>
      <c r="NGB176" s="11"/>
      <c r="NGC176" s="11"/>
      <c r="NGD176" s="11"/>
      <c r="NGE176" s="11"/>
      <c r="NGF176" s="11"/>
      <c r="NGG176" s="11"/>
      <c r="NGH176" s="11"/>
      <c r="NGI176" s="11"/>
      <c r="NGJ176" s="11"/>
      <c r="NGK176" s="11"/>
      <c r="NGL176" s="11"/>
      <c r="NGM176" s="11"/>
      <c r="NGN176" s="11"/>
      <c r="NGO176" s="11"/>
      <c r="NGP176" s="11"/>
      <c r="NGQ176" s="11"/>
      <c r="NGR176" s="11"/>
      <c r="NGS176" s="11"/>
      <c r="NGT176" s="11"/>
      <c r="NGU176" s="11"/>
      <c r="NGV176" s="11"/>
      <c r="NGW176" s="11"/>
      <c r="NGX176" s="11"/>
      <c r="NGY176" s="11"/>
      <c r="NGZ176" s="11"/>
      <c r="NHA176" s="11"/>
      <c r="NHB176" s="11"/>
      <c r="NHC176" s="11"/>
      <c r="NHD176" s="11"/>
      <c r="NHE176" s="11"/>
      <c r="NHF176" s="11"/>
      <c r="NHG176" s="11"/>
      <c r="NHH176" s="11"/>
      <c r="NHI176" s="11"/>
      <c r="NHJ176" s="11"/>
      <c r="NHK176" s="11"/>
      <c r="NHL176" s="11"/>
      <c r="NHM176" s="11"/>
      <c r="NHN176" s="11"/>
      <c r="NHO176" s="11"/>
      <c r="NHP176" s="11"/>
      <c r="NHQ176" s="11"/>
      <c r="NHR176" s="11"/>
      <c r="NHS176" s="11"/>
      <c r="NHT176" s="11"/>
      <c r="NHU176" s="11"/>
      <c r="NHV176" s="11"/>
      <c r="NHW176" s="11"/>
      <c r="NHX176" s="11"/>
      <c r="NHY176" s="11"/>
      <c r="NHZ176" s="11"/>
      <c r="NIA176" s="11"/>
      <c r="NIB176" s="11"/>
      <c r="NIC176" s="11"/>
      <c r="NID176" s="11"/>
      <c r="NIE176" s="11"/>
      <c r="NIF176" s="11"/>
      <c r="NIG176" s="11"/>
      <c r="NIH176" s="11"/>
      <c r="NII176" s="11"/>
      <c r="NIJ176" s="11"/>
      <c r="NIK176" s="11"/>
      <c r="NIL176" s="11"/>
      <c r="NIM176" s="11"/>
      <c r="NIN176" s="11"/>
      <c r="NIO176" s="11"/>
      <c r="NIP176" s="11"/>
      <c r="NIQ176" s="11"/>
      <c r="NIR176" s="11"/>
      <c r="NIS176" s="11"/>
      <c r="NIT176" s="11"/>
      <c r="NIU176" s="11"/>
      <c r="NIV176" s="11"/>
      <c r="NIW176" s="11"/>
      <c r="NIX176" s="11"/>
      <c r="NIY176" s="11"/>
      <c r="NIZ176" s="11"/>
      <c r="NJA176" s="11"/>
      <c r="NJB176" s="11"/>
      <c r="NJC176" s="11"/>
      <c r="NJD176" s="11"/>
      <c r="NJE176" s="11"/>
      <c r="NJF176" s="11"/>
      <c r="NJG176" s="11"/>
      <c r="NJH176" s="11"/>
      <c r="NJI176" s="11"/>
      <c r="NJJ176" s="11"/>
      <c r="NJK176" s="11"/>
      <c r="NJL176" s="11"/>
      <c r="NJM176" s="11"/>
      <c r="NJN176" s="11"/>
      <c r="NJO176" s="11"/>
      <c r="NJP176" s="11"/>
      <c r="NJQ176" s="11"/>
      <c r="NJR176" s="11"/>
      <c r="NJS176" s="11"/>
      <c r="NJT176" s="11"/>
      <c r="NJU176" s="11"/>
      <c r="NJV176" s="11"/>
      <c r="NJW176" s="11"/>
      <c r="NJX176" s="11"/>
      <c r="NJY176" s="11"/>
      <c r="NJZ176" s="11"/>
      <c r="NKA176" s="11"/>
      <c r="NKB176" s="11"/>
      <c r="NKC176" s="11"/>
      <c r="NKD176" s="11"/>
      <c r="NKE176" s="11"/>
      <c r="NKF176" s="11"/>
      <c r="NKG176" s="11"/>
      <c r="NKH176" s="11"/>
      <c r="NKI176" s="11"/>
      <c r="NKJ176" s="11"/>
      <c r="NKK176" s="11"/>
      <c r="NKL176" s="11"/>
      <c r="NKM176" s="11"/>
      <c r="NKN176" s="11"/>
      <c r="NKO176" s="11"/>
      <c r="NKP176" s="11"/>
      <c r="NKQ176" s="11"/>
      <c r="NKR176" s="11"/>
      <c r="NKS176" s="11"/>
      <c r="NKT176" s="11"/>
      <c r="NKU176" s="11"/>
      <c r="NKV176" s="11"/>
      <c r="NKW176" s="11"/>
      <c r="NKX176" s="11"/>
      <c r="NKY176" s="11"/>
      <c r="NKZ176" s="11"/>
      <c r="NLA176" s="11"/>
      <c r="NLB176" s="11"/>
      <c r="NLC176" s="11"/>
      <c r="NLD176" s="11"/>
      <c r="NLE176" s="11"/>
      <c r="NLF176" s="11"/>
      <c r="NLG176" s="11"/>
      <c r="NLH176" s="11"/>
      <c r="NLI176" s="11"/>
      <c r="NLJ176" s="11"/>
      <c r="NLK176" s="11"/>
      <c r="NLL176" s="11"/>
      <c r="NLM176" s="11"/>
      <c r="NLN176" s="11"/>
      <c r="NLO176" s="11"/>
      <c r="NLP176" s="11"/>
      <c r="NLQ176" s="11"/>
      <c r="NLR176" s="11"/>
      <c r="NLS176" s="11"/>
      <c r="NLT176" s="11"/>
      <c r="NLU176" s="11"/>
      <c r="NLV176" s="11"/>
      <c r="NLW176" s="11"/>
      <c r="NLX176" s="11"/>
      <c r="NLY176" s="11"/>
      <c r="NLZ176" s="11"/>
      <c r="NMA176" s="11"/>
      <c r="NMB176" s="11"/>
      <c r="NMC176" s="11"/>
      <c r="NMD176" s="11"/>
      <c r="NME176" s="11"/>
      <c r="NMF176" s="11"/>
      <c r="NMG176" s="11"/>
      <c r="NMH176" s="11"/>
      <c r="NMI176" s="11"/>
      <c r="NMJ176" s="11"/>
      <c r="NMK176" s="11"/>
      <c r="NML176" s="11"/>
      <c r="NMM176" s="11"/>
      <c r="NMN176" s="11"/>
      <c r="NMO176" s="11"/>
      <c r="NMP176" s="11"/>
      <c r="NMQ176" s="11"/>
      <c r="NMR176" s="11"/>
      <c r="NMS176" s="11"/>
      <c r="NMT176" s="11"/>
      <c r="NMU176" s="11"/>
      <c r="NMV176" s="11"/>
      <c r="NMW176" s="11"/>
      <c r="NMX176" s="11"/>
      <c r="NMY176" s="11"/>
      <c r="NMZ176" s="11"/>
      <c r="NNA176" s="11"/>
      <c r="NNB176" s="11"/>
      <c r="NNC176" s="11"/>
      <c r="NND176" s="11"/>
      <c r="NNE176" s="11"/>
      <c r="NNF176" s="11"/>
      <c r="NNG176" s="11"/>
      <c r="NNH176" s="11"/>
      <c r="NNI176" s="11"/>
      <c r="NNJ176" s="11"/>
      <c r="NNK176" s="11"/>
      <c r="NNL176" s="11"/>
      <c r="NNM176" s="11"/>
      <c r="NNN176" s="11"/>
      <c r="NNO176" s="11"/>
      <c r="NNP176" s="11"/>
      <c r="NNQ176" s="11"/>
      <c r="NNR176" s="11"/>
      <c r="NNS176" s="11"/>
      <c r="NNT176" s="11"/>
      <c r="NNU176" s="11"/>
      <c r="NNV176" s="11"/>
      <c r="NNW176" s="11"/>
      <c r="NNX176" s="11"/>
      <c r="NNY176" s="11"/>
      <c r="NNZ176" s="11"/>
      <c r="NOA176" s="11"/>
      <c r="NOB176" s="11"/>
      <c r="NOC176" s="11"/>
      <c r="NOD176" s="11"/>
      <c r="NOE176" s="11"/>
      <c r="NOF176" s="11"/>
      <c r="NOG176" s="11"/>
      <c r="NOH176" s="11"/>
      <c r="NOI176" s="11"/>
      <c r="NOJ176" s="11"/>
      <c r="NOK176" s="11"/>
      <c r="NOL176" s="11"/>
      <c r="NOM176" s="11"/>
      <c r="NON176" s="11"/>
      <c r="NOO176" s="11"/>
      <c r="NOP176" s="11"/>
      <c r="NOQ176" s="11"/>
      <c r="NOR176" s="11"/>
      <c r="NOS176" s="11"/>
      <c r="NOT176" s="11"/>
      <c r="NOU176" s="11"/>
      <c r="NOV176" s="11"/>
      <c r="NOW176" s="11"/>
      <c r="NOX176" s="11"/>
      <c r="NOY176" s="11"/>
      <c r="NOZ176" s="11"/>
      <c r="NPA176" s="11"/>
      <c r="NPB176" s="11"/>
      <c r="NPC176" s="11"/>
      <c r="NPD176" s="11"/>
      <c r="NPE176" s="11"/>
      <c r="NPF176" s="11"/>
      <c r="NPG176" s="11"/>
      <c r="NPH176" s="11"/>
      <c r="NPI176" s="11"/>
      <c r="NPJ176" s="11"/>
      <c r="NPK176" s="11"/>
      <c r="NPL176" s="11"/>
      <c r="NPM176" s="11"/>
      <c r="NPN176" s="11"/>
      <c r="NPO176" s="11"/>
      <c r="NPP176" s="11"/>
      <c r="NPQ176" s="11"/>
      <c r="NPR176" s="11"/>
      <c r="NPS176" s="11"/>
      <c r="NPT176" s="11"/>
      <c r="NPU176" s="11"/>
      <c r="NPV176" s="11"/>
      <c r="NPW176" s="11"/>
      <c r="NPX176" s="11"/>
      <c r="NPY176" s="11"/>
      <c r="NPZ176" s="11"/>
      <c r="NQA176" s="11"/>
      <c r="NQB176" s="11"/>
      <c r="NQC176" s="11"/>
      <c r="NQD176" s="11"/>
      <c r="NQE176" s="11"/>
      <c r="NQF176" s="11"/>
      <c r="NQG176" s="11"/>
      <c r="NQH176" s="11"/>
      <c r="NQI176" s="11"/>
      <c r="NQJ176" s="11"/>
      <c r="NQK176" s="11"/>
      <c r="NQL176" s="11"/>
      <c r="NQM176" s="11"/>
      <c r="NQN176" s="11"/>
      <c r="NQO176" s="11"/>
      <c r="NQP176" s="11"/>
      <c r="NQQ176" s="11"/>
      <c r="NQR176" s="11"/>
      <c r="NQS176" s="11"/>
      <c r="NQT176" s="11"/>
      <c r="NQU176" s="11"/>
      <c r="NQV176" s="11"/>
      <c r="NQW176" s="11"/>
      <c r="NQX176" s="11"/>
      <c r="NQY176" s="11"/>
      <c r="NQZ176" s="11"/>
      <c r="NRA176" s="11"/>
      <c r="NRB176" s="11"/>
      <c r="NRC176" s="11"/>
      <c r="NRD176" s="11"/>
      <c r="NRE176" s="11"/>
      <c r="NRF176" s="11"/>
      <c r="NRG176" s="11"/>
      <c r="NRH176" s="11"/>
      <c r="NRI176" s="11"/>
      <c r="NRJ176" s="11"/>
      <c r="NRK176" s="11"/>
      <c r="NRL176" s="11"/>
      <c r="NRM176" s="11"/>
      <c r="NRN176" s="11"/>
      <c r="NRO176" s="11"/>
      <c r="NRP176" s="11"/>
      <c r="NRQ176" s="11"/>
      <c r="NRR176" s="11"/>
      <c r="NRS176" s="11"/>
      <c r="NRT176" s="11"/>
      <c r="NRU176" s="11"/>
      <c r="NRV176" s="11"/>
      <c r="NRW176" s="11"/>
      <c r="NRX176" s="11"/>
      <c r="NRY176" s="11"/>
      <c r="NRZ176" s="11"/>
      <c r="NSA176" s="11"/>
      <c r="NSB176" s="11"/>
      <c r="NSC176" s="11"/>
      <c r="NSD176" s="11"/>
      <c r="NSE176" s="11"/>
      <c r="NSF176" s="11"/>
      <c r="NSG176" s="11"/>
      <c r="NSH176" s="11"/>
      <c r="NSI176" s="11"/>
      <c r="NSJ176" s="11"/>
      <c r="NSK176" s="11"/>
      <c r="NSL176" s="11"/>
      <c r="NSM176" s="11"/>
      <c r="NSN176" s="11"/>
      <c r="NSO176" s="11"/>
      <c r="NSP176" s="11"/>
      <c r="NSQ176" s="11"/>
      <c r="NSR176" s="11"/>
      <c r="NSS176" s="11"/>
      <c r="NST176" s="11"/>
      <c r="NSU176" s="11"/>
      <c r="NSV176" s="11"/>
      <c r="NSW176" s="11"/>
      <c r="NSX176" s="11"/>
      <c r="NSY176" s="11"/>
      <c r="NSZ176" s="11"/>
      <c r="NTA176" s="11"/>
      <c r="NTB176" s="11"/>
      <c r="NTC176" s="11"/>
      <c r="NTD176" s="11"/>
      <c r="NTE176" s="11"/>
      <c r="NTF176" s="11"/>
      <c r="NTG176" s="11"/>
      <c r="NTH176" s="11"/>
      <c r="NTI176" s="11"/>
      <c r="NTJ176" s="11"/>
      <c r="NTK176" s="11"/>
      <c r="NTL176" s="11"/>
      <c r="NTM176" s="11"/>
      <c r="NTN176" s="11"/>
      <c r="NTO176" s="11"/>
      <c r="NTP176" s="11"/>
      <c r="NTQ176" s="11"/>
      <c r="NTR176" s="11"/>
      <c r="NTS176" s="11"/>
      <c r="NTT176" s="11"/>
      <c r="NTU176" s="11"/>
      <c r="NTV176" s="11"/>
      <c r="NTW176" s="11"/>
      <c r="NTX176" s="11"/>
      <c r="NTY176" s="11"/>
      <c r="NTZ176" s="11"/>
      <c r="NUA176" s="11"/>
      <c r="NUB176" s="11"/>
      <c r="NUC176" s="11"/>
      <c r="NUD176" s="11"/>
      <c r="NUE176" s="11"/>
      <c r="NUF176" s="11"/>
      <c r="NUG176" s="11"/>
      <c r="NUH176" s="11"/>
      <c r="NUI176" s="11"/>
      <c r="NUJ176" s="11"/>
      <c r="NUK176" s="11"/>
      <c r="NUL176" s="11"/>
      <c r="NUM176" s="11"/>
      <c r="NUN176" s="11"/>
      <c r="NUO176" s="11"/>
      <c r="NUP176" s="11"/>
      <c r="NUQ176" s="11"/>
      <c r="NUR176" s="11"/>
      <c r="NUS176" s="11"/>
      <c r="NUT176" s="11"/>
      <c r="NUU176" s="11"/>
      <c r="NUV176" s="11"/>
      <c r="NUW176" s="11"/>
      <c r="NUX176" s="11"/>
      <c r="NUY176" s="11"/>
      <c r="NUZ176" s="11"/>
      <c r="NVA176" s="11"/>
      <c r="NVB176" s="11"/>
      <c r="NVC176" s="11"/>
      <c r="NVD176" s="11"/>
      <c r="NVE176" s="11"/>
      <c r="NVF176" s="11"/>
      <c r="NVG176" s="11"/>
      <c r="NVH176" s="11"/>
      <c r="NVI176" s="11"/>
      <c r="NVJ176" s="11"/>
      <c r="NVK176" s="11"/>
      <c r="NVL176" s="11"/>
      <c r="NVM176" s="11"/>
      <c r="NVN176" s="11"/>
      <c r="NVO176" s="11"/>
      <c r="NVP176" s="11"/>
      <c r="NVQ176" s="11"/>
      <c r="NVR176" s="11"/>
      <c r="NVS176" s="11"/>
      <c r="NVT176" s="11"/>
      <c r="NVU176" s="11"/>
      <c r="NVV176" s="11"/>
      <c r="NVW176" s="11"/>
      <c r="NVX176" s="11"/>
      <c r="NVY176" s="11"/>
      <c r="NVZ176" s="11"/>
      <c r="NWA176" s="11"/>
      <c r="NWB176" s="11"/>
      <c r="NWC176" s="11"/>
      <c r="NWD176" s="11"/>
      <c r="NWE176" s="11"/>
      <c r="NWF176" s="11"/>
      <c r="NWG176" s="11"/>
      <c r="NWH176" s="11"/>
      <c r="NWI176" s="11"/>
      <c r="NWJ176" s="11"/>
      <c r="NWK176" s="11"/>
      <c r="NWL176" s="11"/>
      <c r="NWM176" s="11"/>
      <c r="NWN176" s="11"/>
      <c r="NWO176" s="11"/>
      <c r="NWP176" s="11"/>
      <c r="NWQ176" s="11"/>
      <c r="NWR176" s="11"/>
      <c r="NWS176" s="11"/>
      <c r="NWT176" s="11"/>
      <c r="NWU176" s="11"/>
      <c r="NWV176" s="11"/>
      <c r="NWW176" s="11"/>
      <c r="NWX176" s="11"/>
      <c r="NWY176" s="11"/>
      <c r="NWZ176" s="11"/>
      <c r="NXA176" s="11"/>
      <c r="NXB176" s="11"/>
      <c r="NXC176" s="11"/>
      <c r="NXD176" s="11"/>
      <c r="NXE176" s="11"/>
      <c r="NXF176" s="11"/>
      <c r="NXG176" s="11"/>
      <c r="NXH176" s="11"/>
      <c r="NXI176" s="11"/>
      <c r="NXJ176" s="11"/>
      <c r="NXK176" s="11"/>
      <c r="NXL176" s="11"/>
      <c r="NXM176" s="11"/>
      <c r="NXN176" s="11"/>
      <c r="NXO176" s="11"/>
      <c r="NXP176" s="11"/>
      <c r="NXQ176" s="11"/>
      <c r="NXR176" s="11"/>
      <c r="NXS176" s="11"/>
      <c r="NXT176" s="11"/>
      <c r="NXU176" s="11"/>
      <c r="NXV176" s="11"/>
      <c r="NXW176" s="11"/>
      <c r="NXX176" s="11"/>
      <c r="NXY176" s="11"/>
      <c r="NXZ176" s="11"/>
      <c r="NYA176" s="11"/>
      <c r="NYB176" s="11"/>
      <c r="NYC176" s="11"/>
      <c r="NYD176" s="11"/>
      <c r="NYE176" s="11"/>
      <c r="NYF176" s="11"/>
      <c r="NYG176" s="11"/>
      <c r="NYH176" s="11"/>
      <c r="NYI176" s="11"/>
      <c r="NYJ176" s="11"/>
      <c r="NYK176" s="11"/>
      <c r="NYL176" s="11"/>
      <c r="NYM176" s="11"/>
      <c r="NYN176" s="11"/>
      <c r="NYO176" s="11"/>
      <c r="NYP176" s="11"/>
      <c r="NYQ176" s="11"/>
      <c r="NYR176" s="11"/>
      <c r="NYS176" s="11"/>
      <c r="NYT176" s="11"/>
      <c r="NYU176" s="11"/>
      <c r="NYV176" s="11"/>
      <c r="NYW176" s="11"/>
      <c r="NYX176" s="11"/>
      <c r="NYY176" s="11"/>
      <c r="NYZ176" s="11"/>
      <c r="NZA176" s="11"/>
      <c r="NZB176" s="11"/>
      <c r="NZC176" s="11"/>
      <c r="NZD176" s="11"/>
      <c r="NZE176" s="11"/>
      <c r="NZF176" s="11"/>
      <c r="NZG176" s="11"/>
      <c r="NZH176" s="11"/>
      <c r="NZI176" s="11"/>
      <c r="NZJ176" s="11"/>
      <c r="NZK176" s="11"/>
      <c r="NZL176" s="11"/>
      <c r="NZM176" s="11"/>
      <c r="NZN176" s="11"/>
      <c r="NZO176" s="11"/>
      <c r="NZP176" s="11"/>
      <c r="NZQ176" s="11"/>
      <c r="NZR176" s="11"/>
      <c r="NZS176" s="11"/>
      <c r="NZT176" s="11"/>
      <c r="NZU176" s="11"/>
      <c r="NZV176" s="11"/>
      <c r="NZW176" s="11"/>
      <c r="NZX176" s="11"/>
      <c r="NZY176" s="11"/>
      <c r="NZZ176" s="11"/>
      <c r="OAA176" s="11"/>
      <c r="OAB176" s="11"/>
      <c r="OAC176" s="11"/>
      <c r="OAD176" s="11"/>
      <c r="OAE176" s="11"/>
      <c r="OAF176" s="11"/>
      <c r="OAG176" s="11"/>
      <c r="OAH176" s="11"/>
      <c r="OAI176" s="11"/>
      <c r="OAJ176" s="11"/>
      <c r="OAK176" s="11"/>
      <c r="OAL176" s="11"/>
      <c r="OAM176" s="11"/>
      <c r="OAN176" s="11"/>
      <c r="OAO176" s="11"/>
      <c r="OAP176" s="11"/>
      <c r="OAQ176" s="11"/>
      <c r="OAR176" s="11"/>
      <c r="OAS176" s="11"/>
      <c r="OAT176" s="11"/>
      <c r="OAU176" s="11"/>
      <c r="OAV176" s="11"/>
      <c r="OAW176" s="11"/>
      <c r="OAX176" s="11"/>
      <c r="OAY176" s="11"/>
      <c r="OAZ176" s="11"/>
      <c r="OBA176" s="11"/>
      <c r="OBB176" s="11"/>
      <c r="OBC176" s="11"/>
      <c r="OBD176" s="11"/>
      <c r="OBE176" s="11"/>
      <c r="OBF176" s="11"/>
      <c r="OBG176" s="11"/>
      <c r="OBH176" s="11"/>
      <c r="OBI176" s="11"/>
      <c r="OBJ176" s="11"/>
      <c r="OBK176" s="11"/>
      <c r="OBL176" s="11"/>
      <c r="OBM176" s="11"/>
      <c r="OBN176" s="11"/>
      <c r="OBO176" s="11"/>
      <c r="OBP176" s="11"/>
      <c r="OBQ176" s="11"/>
      <c r="OBR176" s="11"/>
      <c r="OBS176" s="11"/>
      <c r="OBT176" s="11"/>
      <c r="OBU176" s="11"/>
      <c r="OBV176" s="11"/>
      <c r="OBW176" s="11"/>
      <c r="OBX176" s="11"/>
      <c r="OBY176" s="11"/>
      <c r="OBZ176" s="11"/>
      <c r="OCA176" s="11"/>
      <c r="OCB176" s="11"/>
      <c r="OCC176" s="11"/>
      <c r="OCD176" s="11"/>
      <c r="OCE176" s="11"/>
      <c r="OCF176" s="11"/>
      <c r="OCG176" s="11"/>
      <c r="OCH176" s="11"/>
      <c r="OCI176" s="11"/>
      <c r="OCJ176" s="11"/>
      <c r="OCK176" s="11"/>
      <c r="OCL176" s="11"/>
      <c r="OCM176" s="11"/>
      <c r="OCN176" s="11"/>
      <c r="OCO176" s="11"/>
      <c r="OCP176" s="11"/>
      <c r="OCQ176" s="11"/>
      <c r="OCR176" s="11"/>
      <c r="OCS176" s="11"/>
      <c r="OCT176" s="11"/>
      <c r="OCU176" s="11"/>
      <c r="OCV176" s="11"/>
      <c r="OCW176" s="11"/>
      <c r="OCX176" s="11"/>
      <c r="OCY176" s="11"/>
      <c r="OCZ176" s="11"/>
      <c r="ODA176" s="11"/>
      <c r="ODB176" s="11"/>
      <c r="ODC176" s="11"/>
      <c r="ODD176" s="11"/>
      <c r="ODE176" s="11"/>
      <c r="ODF176" s="11"/>
      <c r="ODG176" s="11"/>
      <c r="ODH176" s="11"/>
      <c r="ODI176" s="11"/>
      <c r="ODJ176" s="11"/>
      <c r="ODK176" s="11"/>
      <c r="ODL176" s="11"/>
      <c r="ODM176" s="11"/>
      <c r="ODN176" s="11"/>
      <c r="ODO176" s="11"/>
      <c r="ODP176" s="11"/>
      <c r="ODQ176" s="11"/>
      <c r="ODR176" s="11"/>
      <c r="ODS176" s="11"/>
      <c r="ODT176" s="11"/>
      <c r="ODU176" s="11"/>
      <c r="ODV176" s="11"/>
      <c r="ODW176" s="11"/>
      <c r="ODX176" s="11"/>
      <c r="ODY176" s="11"/>
      <c r="ODZ176" s="11"/>
      <c r="OEA176" s="11"/>
      <c r="OEB176" s="11"/>
      <c r="OEC176" s="11"/>
      <c r="OED176" s="11"/>
      <c r="OEE176" s="11"/>
      <c r="OEF176" s="11"/>
      <c r="OEG176" s="11"/>
      <c r="OEH176" s="11"/>
      <c r="OEI176" s="11"/>
      <c r="OEJ176" s="11"/>
      <c r="OEK176" s="11"/>
      <c r="OEL176" s="11"/>
      <c r="OEM176" s="11"/>
      <c r="OEN176" s="11"/>
      <c r="OEO176" s="11"/>
      <c r="OEP176" s="11"/>
      <c r="OEQ176" s="11"/>
      <c r="OER176" s="11"/>
      <c r="OES176" s="11"/>
      <c r="OET176" s="11"/>
      <c r="OEU176" s="11"/>
      <c r="OEV176" s="11"/>
      <c r="OEW176" s="11"/>
      <c r="OEX176" s="11"/>
      <c r="OEY176" s="11"/>
      <c r="OEZ176" s="11"/>
      <c r="OFA176" s="11"/>
      <c r="OFB176" s="11"/>
      <c r="OFC176" s="11"/>
      <c r="OFD176" s="11"/>
      <c r="OFE176" s="11"/>
      <c r="OFF176" s="11"/>
      <c r="OFG176" s="11"/>
      <c r="OFH176" s="11"/>
      <c r="OFI176" s="11"/>
      <c r="OFJ176" s="11"/>
      <c r="OFK176" s="11"/>
      <c r="OFL176" s="11"/>
      <c r="OFM176" s="11"/>
      <c r="OFN176" s="11"/>
      <c r="OFO176" s="11"/>
      <c r="OFP176" s="11"/>
      <c r="OFQ176" s="11"/>
      <c r="OFR176" s="11"/>
      <c r="OFS176" s="11"/>
      <c r="OFT176" s="11"/>
      <c r="OFU176" s="11"/>
      <c r="OFV176" s="11"/>
      <c r="OFW176" s="11"/>
      <c r="OFX176" s="11"/>
      <c r="OFY176" s="11"/>
      <c r="OFZ176" s="11"/>
      <c r="OGA176" s="11"/>
      <c r="OGB176" s="11"/>
      <c r="OGC176" s="11"/>
      <c r="OGD176" s="11"/>
      <c r="OGE176" s="11"/>
      <c r="OGF176" s="11"/>
      <c r="OGG176" s="11"/>
      <c r="OGH176" s="11"/>
      <c r="OGI176" s="11"/>
      <c r="OGJ176" s="11"/>
      <c r="OGK176" s="11"/>
      <c r="OGL176" s="11"/>
      <c r="OGM176" s="11"/>
      <c r="OGN176" s="11"/>
      <c r="OGO176" s="11"/>
      <c r="OGP176" s="11"/>
      <c r="OGQ176" s="11"/>
      <c r="OGR176" s="11"/>
      <c r="OGS176" s="11"/>
      <c r="OGT176" s="11"/>
      <c r="OGU176" s="11"/>
      <c r="OGV176" s="11"/>
      <c r="OGW176" s="11"/>
      <c r="OGX176" s="11"/>
      <c r="OGY176" s="11"/>
      <c r="OGZ176" s="11"/>
      <c r="OHA176" s="11"/>
      <c r="OHB176" s="11"/>
      <c r="OHC176" s="11"/>
      <c r="OHD176" s="11"/>
      <c r="OHE176" s="11"/>
      <c r="OHF176" s="11"/>
      <c r="OHG176" s="11"/>
      <c r="OHH176" s="11"/>
      <c r="OHI176" s="11"/>
      <c r="OHJ176" s="11"/>
      <c r="OHK176" s="11"/>
      <c r="OHL176" s="11"/>
      <c r="OHM176" s="11"/>
      <c r="OHN176" s="11"/>
      <c r="OHO176" s="11"/>
      <c r="OHP176" s="11"/>
      <c r="OHQ176" s="11"/>
      <c r="OHR176" s="11"/>
      <c r="OHS176" s="11"/>
      <c r="OHT176" s="11"/>
      <c r="OHU176" s="11"/>
      <c r="OHV176" s="11"/>
      <c r="OHW176" s="11"/>
      <c r="OHX176" s="11"/>
      <c r="OHY176" s="11"/>
      <c r="OHZ176" s="11"/>
      <c r="OIA176" s="11"/>
      <c r="OIB176" s="11"/>
      <c r="OIC176" s="11"/>
      <c r="OID176" s="11"/>
      <c r="OIE176" s="11"/>
      <c r="OIF176" s="11"/>
      <c r="OIG176" s="11"/>
      <c r="OIH176" s="11"/>
      <c r="OII176" s="11"/>
      <c r="OIJ176" s="11"/>
      <c r="OIK176" s="11"/>
      <c r="OIL176" s="11"/>
      <c r="OIM176" s="11"/>
      <c r="OIN176" s="11"/>
      <c r="OIO176" s="11"/>
      <c r="OIP176" s="11"/>
      <c r="OIQ176" s="11"/>
      <c r="OIR176" s="11"/>
      <c r="OIS176" s="11"/>
      <c r="OIT176" s="11"/>
      <c r="OIU176" s="11"/>
      <c r="OIV176" s="11"/>
      <c r="OIW176" s="11"/>
      <c r="OIX176" s="11"/>
      <c r="OIY176" s="11"/>
      <c r="OIZ176" s="11"/>
      <c r="OJA176" s="11"/>
      <c r="OJB176" s="11"/>
      <c r="OJC176" s="11"/>
      <c r="OJD176" s="11"/>
      <c r="OJE176" s="11"/>
      <c r="OJF176" s="11"/>
      <c r="OJG176" s="11"/>
      <c r="OJH176" s="11"/>
      <c r="OJI176" s="11"/>
      <c r="OJJ176" s="11"/>
      <c r="OJK176" s="11"/>
      <c r="OJL176" s="11"/>
      <c r="OJM176" s="11"/>
      <c r="OJN176" s="11"/>
      <c r="OJO176" s="11"/>
      <c r="OJP176" s="11"/>
      <c r="OJQ176" s="11"/>
      <c r="OJR176" s="11"/>
      <c r="OJS176" s="11"/>
      <c r="OJT176" s="11"/>
      <c r="OJU176" s="11"/>
      <c r="OJV176" s="11"/>
      <c r="OJW176" s="11"/>
      <c r="OJX176" s="11"/>
      <c r="OJY176" s="11"/>
      <c r="OJZ176" s="11"/>
      <c r="OKA176" s="11"/>
      <c r="OKB176" s="11"/>
      <c r="OKC176" s="11"/>
      <c r="OKD176" s="11"/>
      <c r="OKE176" s="11"/>
      <c r="OKF176" s="11"/>
      <c r="OKG176" s="11"/>
      <c r="OKH176" s="11"/>
      <c r="OKI176" s="11"/>
      <c r="OKJ176" s="11"/>
      <c r="OKK176" s="11"/>
      <c r="OKL176" s="11"/>
      <c r="OKM176" s="11"/>
      <c r="OKN176" s="11"/>
      <c r="OKO176" s="11"/>
      <c r="OKP176" s="11"/>
      <c r="OKQ176" s="11"/>
      <c r="OKR176" s="11"/>
      <c r="OKS176" s="11"/>
      <c r="OKT176" s="11"/>
      <c r="OKU176" s="11"/>
      <c r="OKV176" s="11"/>
      <c r="OKW176" s="11"/>
      <c r="OKX176" s="11"/>
      <c r="OKY176" s="11"/>
      <c r="OKZ176" s="11"/>
      <c r="OLA176" s="11"/>
      <c r="OLB176" s="11"/>
      <c r="OLC176" s="11"/>
      <c r="OLD176" s="11"/>
      <c r="OLE176" s="11"/>
      <c r="OLF176" s="11"/>
      <c r="OLG176" s="11"/>
      <c r="OLH176" s="11"/>
      <c r="OLI176" s="11"/>
      <c r="OLJ176" s="11"/>
      <c r="OLK176" s="11"/>
      <c r="OLL176" s="11"/>
      <c r="OLM176" s="11"/>
      <c r="OLN176" s="11"/>
      <c r="OLO176" s="11"/>
      <c r="OLP176" s="11"/>
      <c r="OLQ176" s="11"/>
      <c r="OLR176" s="11"/>
      <c r="OLS176" s="11"/>
      <c r="OLT176" s="11"/>
      <c r="OLU176" s="11"/>
      <c r="OLV176" s="11"/>
      <c r="OLW176" s="11"/>
      <c r="OLX176" s="11"/>
      <c r="OLY176" s="11"/>
      <c r="OLZ176" s="11"/>
      <c r="OMA176" s="11"/>
      <c r="OMB176" s="11"/>
      <c r="OMC176" s="11"/>
      <c r="OMD176" s="11"/>
      <c r="OME176" s="11"/>
      <c r="OMF176" s="11"/>
      <c r="OMG176" s="11"/>
      <c r="OMH176" s="11"/>
      <c r="OMI176" s="11"/>
      <c r="OMJ176" s="11"/>
      <c r="OMK176" s="11"/>
      <c r="OML176" s="11"/>
      <c r="OMM176" s="11"/>
      <c r="OMN176" s="11"/>
      <c r="OMO176" s="11"/>
      <c r="OMP176" s="11"/>
      <c r="OMQ176" s="11"/>
      <c r="OMR176" s="11"/>
      <c r="OMS176" s="11"/>
      <c r="OMT176" s="11"/>
      <c r="OMU176" s="11"/>
      <c r="OMV176" s="11"/>
      <c r="OMW176" s="11"/>
      <c r="OMX176" s="11"/>
      <c r="OMY176" s="11"/>
      <c r="OMZ176" s="11"/>
      <c r="ONA176" s="11"/>
      <c r="ONB176" s="11"/>
      <c r="ONC176" s="11"/>
      <c r="OND176" s="11"/>
      <c r="ONE176" s="11"/>
      <c r="ONF176" s="11"/>
      <c r="ONG176" s="11"/>
      <c r="ONH176" s="11"/>
      <c r="ONI176" s="11"/>
      <c r="ONJ176" s="11"/>
      <c r="ONK176" s="11"/>
      <c r="ONL176" s="11"/>
      <c r="ONM176" s="11"/>
      <c r="ONN176" s="11"/>
      <c r="ONO176" s="11"/>
      <c r="ONP176" s="11"/>
      <c r="ONQ176" s="11"/>
      <c r="ONR176" s="11"/>
      <c r="ONS176" s="11"/>
      <c r="ONT176" s="11"/>
      <c r="ONU176" s="11"/>
      <c r="ONV176" s="11"/>
      <c r="ONW176" s="11"/>
      <c r="ONX176" s="11"/>
      <c r="ONY176" s="11"/>
      <c r="ONZ176" s="11"/>
      <c r="OOA176" s="11"/>
      <c r="OOB176" s="11"/>
      <c r="OOC176" s="11"/>
      <c r="OOD176" s="11"/>
      <c r="OOE176" s="11"/>
      <c r="OOF176" s="11"/>
      <c r="OOG176" s="11"/>
      <c r="OOH176" s="11"/>
      <c r="OOI176" s="11"/>
      <c r="OOJ176" s="11"/>
      <c r="OOK176" s="11"/>
      <c r="OOL176" s="11"/>
      <c r="OOM176" s="11"/>
      <c r="OON176" s="11"/>
      <c r="OOO176" s="11"/>
      <c r="OOP176" s="11"/>
      <c r="OOQ176" s="11"/>
      <c r="OOR176" s="11"/>
      <c r="OOS176" s="11"/>
      <c r="OOT176" s="11"/>
      <c r="OOU176" s="11"/>
      <c r="OOV176" s="11"/>
      <c r="OOW176" s="11"/>
      <c r="OOX176" s="11"/>
      <c r="OOY176" s="11"/>
      <c r="OOZ176" s="11"/>
      <c r="OPA176" s="11"/>
      <c r="OPB176" s="11"/>
      <c r="OPC176" s="11"/>
      <c r="OPD176" s="11"/>
      <c r="OPE176" s="11"/>
      <c r="OPF176" s="11"/>
      <c r="OPG176" s="11"/>
      <c r="OPH176" s="11"/>
      <c r="OPI176" s="11"/>
      <c r="OPJ176" s="11"/>
      <c r="OPK176" s="11"/>
      <c r="OPL176" s="11"/>
      <c r="OPM176" s="11"/>
      <c r="OPN176" s="11"/>
      <c r="OPO176" s="11"/>
      <c r="OPP176" s="11"/>
      <c r="OPQ176" s="11"/>
      <c r="OPR176" s="11"/>
      <c r="OPS176" s="11"/>
      <c r="OPT176" s="11"/>
      <c r="OPU176" s="11"/>
      <c r="OPV176" s="11"/>
      <c r="OPW176" s="11"/>
      <c r="OPX176" s="11"/>
      <c r="OPY176" s="11"/>
      <c r="OPZ176" s="11"/>
      <c r="OQA176" s="11"/>
      <c r="OQB176" s="11"/>
      <c r="OQC176" s="11"/>
      <c r="OQD176" s="11"/>
      <c r="OQE176" s="11"/>
      <c r="OQF176" s="11"/>
      <c r="OQG176" s="11"/>
      <c r="OQH176" s="11"/>
      <c r="OQI176" s="11"/>
      <c r="OQJ176" s="11"/>
      <c r="OQK176" s="11"/>
      <c r="OQL176" s="11"/>
      <c r="OQM176" s="11"/>
      <c r="OQN176" s="11"/>
      <c r="OQO176" s="11"/>
      <c r="OQP176" s="11"/>
      <c r="OQQ176" s="11"/>
      <c r="OQR176" s="11"/>
      <c r="OQS176" s="11"/>
      <c r="OQT176" s="11"/>
      <c r="OQU176" s="11"/>
      <c r="OQV176" s="11"/>
      <c r="OQW176" s="11"/>
      <c r="OQX176" s="11"/>
      <c r="OQY176" s="11"/>
      <c r="OQZ176" s="11"/>
      <c r="ORA176" s="11"/>
      <c r="ORB176" s="11"/>
      <c r="ORC176" s="11"/>
      <c r="ORD176" s="11"/>
      <c r="ORE176" s="11"/>
      <c r="ORF176" s="11"/>
      <c r="ORG176" s="11"/>
      <c r="ORH176" s="11"/>
      <c r="ORI176" s="11"/>
      <c r="ORJ176" s="11"/>
      <c r="ORK176" s="11"/>
      <c r="ORL176" s="11"/>
      <c r="ORM176" s="11"/>
      <c r="ORN176" s="11"/>
      <c r="ORO176" s="11"/>
      <c r="ORP176" s="11"/>
      <c r="ORQ176" s="11"/>
      <c r="ORR176" s="11"/>
      <c r="ORS176" s="11"/>
      <c r="ORT176" s="11"/>
      <c r="ORU176" s="11"/>
      <c r="ORV176" s="11"/>
      <c r="ORW176" s="11"/>
      <c r="ORX176" s="11"/>
      <c r="ORY176" s="11"/>
      <c r="ORZ176" s="11"/>
      <c r="OSA176" s="11"/>
      <c r="OSB176" s="11"/>
      <c r="OSC176" s="11"/>
      <c r="OSD176" s="11"/>
      <c r="OSE176" s="11"/>
      <c r="OSF176" s="11"/>
      <c r="OSG176" s="11"/>
      <c r="OSH176" s="11"/>
      <c r="OSI176" s="11"/>
      <c r="OSJ176" s="11"/>
      <c r="OSK176" s="11"/>
      <c r="OSL176" s="11"/>
      <c r="OSM176" s="11"/>
      <c r="OSN176" s="11"/>
      <c r="OSO176" s="11"/>
      <c r="OSP176" s="11"/>
      <c r="OSQ176" s="11"/>
      <c r="OSR176" s="11"/>
      <c r="OSS176" s="11"/>
      <c r="OST176" s="11"/>
      <c r="OSU176" s="11"/>
      <c r="OSV176" s="11"/>
      <c r="OSW176" s="11"/>
      <c r="OSX176" s="11"/>
      <c r="OSY176" s="11"/>
      <c r="OSZ176" s="11"/>
      <c r="OTA176" s="11"/>
      <c r="OTB176" s="11"/>
      <c r="OTC176" s="11"/>
      <c r="OTD176" s="11"/>
      <c r="OTE176" s="11"/>
      <c r="OTF176" s="11"/>
      <c r="OTG176" s="11"/>
      <c r="OTH176" s="11"/>
      <c r="OTI176" s="11"/>
      <c r="OTJ176" s="11"/>
      <c r="OTK176" s="11"/>
      <c r="OTL176" s="11"/>
      <c r="OTM176" s="11"/>
      <c r="OTN176" s="11"/>
      <c r="OTO176" s="11"/>
      <c r="OTP176" s="11"/>
      <c r="OTQ176" s="11"/>
      <c r="OTR176" s="11"/>
      <c r="OTS176" s="11"/>
      <c r="OTT176" s="11"/>
      <c r="OTU176" s="11"/>
      <c r="OTV176" s="11"/>
      <c r="OTW176" s="11"/>
      <c r="OTX176" s="11"/>
      <c r="OTY176" s="11"/>
      <c r="OTZ176" s="11"/>
      <c r="OUA176" s="11"/>
      <c r="OUB176" s="11"/>
      <c r="OUC176" s="11"/>
      <c r="OUD176" s="11"/>
      <c r="OUE176" s="11"/>
      <c r="OUF176" s="11"/>
      <c r="OUG176" s="11"/>
      <c r="OUH176" s="11"/>
      <c r="OUI176" s="11"/>
      <c r="OUJ176" s="11"/>
      <c r="OUK176" s="11"/>
      <c r="OUL176" s="11"/>
      <c r="OUM176" s="11"/>
      <c r="OUN176" s="11"/>
      <c r="OUO176" s="11"/>
      <c r="OUP176" s="11"/>
      <c r="OUQ176" s="11"/>
      <c r="OUR176" s="11"/>
      <c r="OUS176" s="11"/>
      <c r="OUT176" s="11"/>
      <c r="OUU176" s="11"/>
      <c r="OUV176" s="11"/>
      <c r="OUW176" s="11"/>
      <c r="OUX176" s="11"/>
      <c r="OUY176" s="11"/>
      <c r="OUZ176" s="11"/>
      <c r="OVA176" s="11"/>
      <c r="OVB176" s="11"/>
      <c r="OVC176" s="11"/>
      <c r="OVD176" s="11"/>
      <c r="OVE176" s="11"/>
      <c r="OVF176" s="11"/>
      <c r="OVG176" s="11"/>
      <c r="OVH176" s="11"/>
      <c r="OVI176" s="11"/>
      <c r="OVJ176" s="11"/>
      <c r="OVK176" s="11"/>
      <c r="OVL176" s="11"/>
      <c r="OVM176" s="11"/>
      <c r="OVN176" s="11"/>
      <c r="OVO176" s="11"/>
      <c r="OVP176" s="11"/>
      <c r="OVQ176" s="11"/>
      <c r="OVR176" s="11"/>
      <c r="OVS176" s="11"/>
      <c r="OVT176" s="11"/>
      <c r="OVU176" s="11"/>
      <c r="OVV176" s="11"/>
      <c r="OVW176" s="11"/>
      <c r="OVX176" s="11"/>
      <c r="OVY176" s="11"/>
      <c r="OVZ176" s="11"/>
      <c r="OWA176" s="11"/>
      <c r="OWB176" s="11"/>
      <c r="OWC176" s="11"/>
      <c r="OWD176" s="11"/>
      <c r="OWE176" s="11"/>
      <c r="OWF176" s="11"/>
      <c r="OWG176" s="11"/>
      <c r="OWH176" s="11"/>
      <c r="OWI176" s="11"/>
      <c r="OWJ176" s="11"/>
      <c r="OWK176" s="11"/>
      <c r="OWL176" s="11"/>
      <c r="OWM176" s="11"/>
      <c r="OWN176" s="11"/>
      <c r="OWO176" s="11"/>
      <c r="OWP176" s="11"/>
      <c r="OWQ176" s="11"/>
      <c r="OWR176" s="11"/>
      <c r="OWS176" s="11"/>
      <c r="OWT176" s="11"/>
      <c r="OWU176" s="11"/>
      <c r="OWV176" s="11"/>
      <c r="OWW176" s="11"/>
      <c r="OWX176" s="11"/>
      <c r="OWY176" s="11"/>
      <c r="OWZ176" s="11"/>
      <c r="OXA176" s="11"/>
      <c r="OXB176" s="11"/>
      <c r="OXC176" s="11"/>
      <c r="OXD176" s="11"/>
      <c r="OXE176" s="11"/>
      <c r="OXF176" s="11"/>
      <c r="OXG176" s="11"/>
      <c r="OXH176" s="11"/>
      <c r="OXI176" s="11"/>
      <c r="OXJ176" s="11"/>
      <c r="OXK176" s="11"/>
      <c r="OXL176" s="11"/>
      <c r="OXM176" s="11"/>
      <c r="OXN176" s="11"/>
      <c r="OXO176" s="11"/>
      <c r="OXP176" s="11"/>
      <c r="OXQ176" s="11"/>
      <c r="OXR176" s="11"/>
      <c r="OXS176" s="11"/>
      <c r="OXT176" s="11"/>
      <c r="OXU176" s="11"/>
      <c r="OXV176" s="11"/>
      <c r="OXW176" s="11"/>
      <c r="OXX176" s="11"/>
      <c r="OXY176" s="11"/>
      <c r="OXZ176" s="11"/>
      <c r="OYA176" s="11"/>
      <c r="OYB176" s="11"/>
      <c r="OYC176" s="11"/>
      <c r="OYD176" s="11"/>
      <c r="OYE176" s="11"/>
      <c r="OYF176" s="11"/>
      <c r="OYG176" s="11"/>
      <c r="OYH176" s="11"/>
      <c r="OYI176" s="11"/>
      <c r="OYJ176" s="11"/>
      <c r="OYK176" s="11"/>
      <c r="OYL176" s="11"/>
      <c r="OYM176" s="11"/>
      <c r="OYN176" s="11"/>
      <c r="OYO176" s="11"/>
      <c r="OYP176" s="11"/>
      <c r="OYQ176" s="11"/>
      <c r="OYR176" s="11"/>
      <c r="OYS176" s="11"/>
      <c r="OYT176" s="11"/>
      <c r="OYU176" s="11"/>
      <c r="OYV176" s="11"/>
      <c r="OYW176" s="11"/>
      <c r="OYX176" s="11"/>
      <c r="OYY176" s="11"/>
      <c r="OYZ176" s="11"/>
      <c r="OZA176" s="11"/>
      <c r="OZB176" s="11"/>
      <c r="OZC176" s="11"/>
      <c r="OZD176" s="11"/>
      <c r="OZE176" s="11"/>
      <c r="OZF176" s="11"/>
      <c r="OZG176" s="11"/>
      <c r="OZH176" s="11"/>
      <c r="OZI176" s="11"/>
      <c r="OZJ176" s="11"/>
      <c r="OZK176" s="11"/>
      <c r="OZL176" s="11"/>
      <c r="OZM176" s="11"/>
      <c r="OZN176" s="11"/>
      <c r="OZO176" s="11"/>
      <c r="OZP176" s="11"/>
      <c r="OZQ176" s="11"/>
      <c r="OZR176" s="11"/>
      <c r="OZS176" s="11"/>
      <c r="OZT176" s="11"/>
      <c r="OZU176" s="11"/>
      <c r="OZV176" s="11"/>
      <c r="OZW176" s="11"/>
      <c r="OZX176" s="11"/>
      <c r="OZY176" s="11"/>
      <c r="OZZ176" s="11"/>
      <c r="PAA176" s="11"/>
      <c r="PAB176" s="11"/>
      <c r="PAC176" s="11"/>
      <c r="PAD176" s="11"/>
      <c r="PAE176" s="11"/>
      <c r="PAF176" s="11"/>
      <c r="PAG176" s="11"/>
      <c r="PAH176" s="11"/>
      <c r="PAI176" s="11"/>
      <c r="PAJ176" s="11"/>
      <c r="PAK176" s="11"/>
      <c r="PAL176" s="11"/>
      <c r="PAM176" s="11"/>
      <c r="PAN176" s="11"/>
      <c r="PAO176" s="11"/>
      <c r="PAP176" s="11"/>
      <c r="PAQ176" s="11"/>
      <c r="PAR176" s="11"/>
      <c r="PAS176" s="11"/>
      <c r="PAT176" s="11"/>
      <c r="PAU176" s="11"/>
      <c r="PAV176" s="11"/>
      <c r="PAW176" s="11"/>
      <c r="PAX176" s="11"/>
      <c r="PAY176" s="11"/>
      <c r="PAZ176" s="11"/>
      <c r="PBA176" s="11"/>
      <c r="PBB176" s="11"/>
      <c r="PBC176" s="11"/>
      <c r="PBD176" s="11"/>
      <c r="PBE176" s="11"/>
      <c r="PBF176" s="11"/>
      <c r="PBG176" s="11"/>
      <c r="PBH176" s="11"/>
      <c r="PBI176" s="11"/>
      <c r="PBJ176" s="11"/>
      <c r="PBK176" s="11"/>
      <c r="PBL176" s="11"/>
      <c r="PBM176" s="11"/>
      <c r="PBN176" s="11"/>
      <c r="PBO176" s="11"/>
      <c r="PBP176" s="11"/>
      <c r="PBQ176" s="11"/>
      <c r="PBR176" s="11"/>
      <c r="PBS176" s="11"/>
      <c r="PBT176" s="11"/>
      <c r="PBU176" s="11"/>
      <c r="PBV176" s="11"/>
      <c r="PBW176" s="11"/>
      <c r="PBX176" s="11"/>
      <c r="PBY176" s="11"/>
      <c r="PBZ176" s="11"/>
      <c r="PCA176" s="11"/>
      <c r="PCB176" s="11"/>
      <c r="PCC176" s="11"/>
      <c r="PCD176" s="11"/>
      <c r="PCE176" s="11"/>
      <c r="PCF176" s="11"/>
      <c r="PCG176" s="11"/>
      <c r="PCH176" s="11"/>
      <c r="PCI176" s="11"/>
      <c r="PCJ176" s="11"/>
      <c r="PCK176" s="11"/>
      <c r="PCL176" s="11"/>
      <c r="PCM176" s="11"/>
      <c r="PCN176" s="11"/>
      <c r="PCO176" s="11"/>
      <c r="PCP176" s="11"/>
      <c r="PCQ176" s="11"/>
      <c r="PCR176" s="11"/>
      <c r="PCS176" s="11"/>
      <c r="PCT176" s="11"/>
      <c r="PCU176" s="11"/>
      <c r="PCV176" s="11"/>
      <c r="PCW176" s="11"/>
      <c r="PCX176" s="11"/>
      <c r="PCY176" s="11"/>
      <c r="PCZ176" s="11"/>
      <c r="PDA176" s="11"/>
      <c r="PDB176" s="11"/>
      <c r="PDC176" s="11"/>
      <c r="PDD176" s="11"/>
      <c r="PDE176" s="11"/>
      <c r="PDF176" s="11"/>
      <c r="PDG176" s="11"/>
      <c r="PDH176" s="11"/>
      <c r="PDI176" s="11"/>
      <c r="PDJ176" s="11"/>
      <c r="PDK176" s="11"/>
      <c r="PDL176" s="11"/>
      <c r="PDM176" s="11"/>
      <c r="PDN176" s="11"/>
      <c r="PDO176" s="11"/>
      <c r="PDP176" s="11"/>
      <c r="PDQ176" s="11"/>
      <c r="PDR176" s="11"/>
      <c r="PDS176" s="11"/>
      <c r="PDT176" s="11"/>
      <c r="PDU176" s="11"/>
      <c r="PDV176" s="11"/>
      <c r="PDW176" s="11"/>
      <c r="PDX176" s="11"/>
      <c r="PDY176" s="11"/>
      <c r="PDZ176" s="11"/>
      <c r="PEA176" s="11"/>
      <c r="PEB176" s="11"/>
      <c r="PEC176" s="11"/>
      <c r="PED176" s="11"/>
      <c r="PEE176" s="11"/>
      <c r="PEF176" s="11"/>
      <c r="PEG176" s="11"/>
      <c r="PEH176" s="11"/>
      <c r="PEI176" s="11"/>
      <c r="PEJ176" s="11"/>
      <c r="PEK176" s="11"/>
      <c r="PEL176" s="11"/>
      <c r="PEM176" s="11"/>
      <c r="PEN176" s="11"/>
      <c r="PEO176" s="11"/>
      <c r="PEP176" s="11"/>
      <c r="PEQ176" s="11"/>
      <c r="PER176" s="11"/>
      <c r="PES176" s="11"/>
      <c r="PET176" s="11"/>
      <c r="PEU176" s="11"/>
      <c r="PEV176" s="11"/>
      <c r="PEW176" s="11"/>
      <c r="PEX176" s="11"/>
      <c r="PEY176" s="11"/>
      <c r="PEZ176" s="11"/>
      <c r="PFA176" s="11"/>
      <c r="PFB176" s="11"/>
      <c r="PFC176" s="11"/>
      <c r="PFD176" s="11"/>
      <c r="PFE176" s="11"/>
      <c r="PFF176" s="11"/>
      <c r="PFG176" s="11"/>
      <c r="PFH176" s="11"/>
      <c r="PFI176" s="11"/>
      <c r="PFJ176" s="11"/>
      <c r="PFK176" s="11"/>
      <c r="PFL176" s="11"/>
      <c r="PFM176" s="11"/>
      <c r="PFN176" s="11"/>
      <c r="PFO176" s="11"/>
      <c r="PFP176" s="11"/>
      <c r="PFQ176" s="11"/>
      <c r="PFR176" s="11"/>
      <c r="PFS176" s="11"/>
      <c r="PFT176" s="11"/>
      <c r="PFU176" s="11"/>
      <c r="PFV176" s="11"/>
      <c r="PFW176" s="11"/>
      <c r="PFX176" s="11"/>
      <c r="PFY176" s="11"/>
      <c r="PFZ176" s="11"/>
      <c r="PGA176" s="11"/>
      <c r="PGB176" s="11"/>
      <c r="PGC176" s="11"/>
      <c r="PGD176" s="11"/>
      <c r="PGE176" s="11"/>
      <c r="PGF176" s="11"/>
      <c r="PGG176" s="11"/>
      <c r="PGH176" s="11"/>
      <c r="PGI176" s="11"/>
      <c r="PGJ176" s="11"/>
      <c r="PGK176" s="11"/>
      <c r="PGL176" s="11"/>
      <c r="PGM176" s="11"/>
      <c r="PGN176" s="11"/>
      <c r="PGO176" s="11"/>
      <c r="PGP176" s="11"/>
      <c r="PGQ176" s="11"/>
      <c r="PGR176" s="11"/>
      <c r="PGS176" s="11"/>
      <c r="PGT176" s="11"/>
      <c r="PGU176" s="11"/>
      <c r="PGV176" s="11"/>
      <c r="PGW176" s="11"/>
      <c r="PGX176" s="11"/>
      <c r="PGY176" s="11"/>
      <c r="PGZ176" s="11"/>
      <c r="PHA176" s="11"/>
      <c r="PHB176" s="11"/>
      <c r="PHC176" s="11"/>
      <c r="PHD176" s="11"/>
      <c r="PHE176" s="11"/>
      <c r="PHF176" s="11"/>
      <c r="PHG176" s="11"/>
      <c r="PHH176" s="11"/>
      <c r="PHI176" s="11"/>
      <c r="PHJ176" s="11"/>
      <c r="PHK176" s="11"/>
      <c r="PHL176" s="11"/>
      <c r="PHM176" s="11"/>
      <c r="PHN176" s="11"/>
      <c r="PHO176" s="11"/>
      <c r="PHP176" s="11"/>
      <c r="PHQ176" s="11"/>
      <c r="PHR176" s="11"/>
      <c r="PHS176" s="11"/>
      <c r="PHT176" s="11"/>
      <c r="PHU176" s="11"/>
      <c r="PHV176" s="11"/>
      <c r="PHW176" s="11"/>
      <c r="PHX176" s="11"/>
      <c r="PHY176" s="11"/>
      <c r="PHZ176" s="11"/>
      <c r="PIA176" s="11"/>
      <c r="PIB176" s="11"/>
      <c r="PIC176" s="11"/>
      <c r="PID176" s="11"/>
      <c r="PIE176" s="11"/>
      <c r="PIF176" s="11"/>
      <c r="PIG176" s="11"/>
      <c r="PIH176" s="11"/>
      <c r="PII176" s="11"/>
      <c r="PIJ176" s="11"/>
      <c r="PIK176" s="11"/>
      <c r="PIL176" s="11"/>
      <c r="PIM176" s="11"/>
      <c r="PIN176" s="11"/>
      <c r="PIO176" s="11"/>
      <c r="PIP176" s="11"/>
      <c r="PIQ176" s="11"/>
      <c r="PIR176" s="11"/>
      <c r="PIS176" s="11"/>
      <c r="PIT176" s="11"/>
      <c r="PIU176" s="11"/>
      <c r="PIV176" s="11"/>
      <c r="PIW176" s="11"/>
      <c r="PIX176" s="11"/>
      <c r="PIY176" s="11"/>
      <c r="PIZ176" s="11"/>
      <c r="PJA176" s="11"/>
      <c r="PJB176" s="11"/>
      <c r="PJC176" s="11"/>
      <c r="PJD176" s="11"/>
      <c r="PJE176" s="11"/>
      <c r="PJF176" s="11"/>
      <c r="PJG176" s="11"/>
      <c r="PJH176" s="11"/>
      <c r="PJI176" s="11"/>
      <c r="PJJ176" s="11"/>
      <c r="PJK176" s="11"/>
      <c r="PJL176" s="11"/>
      <c r="PJM176" s="11"/>
      <c r="PJN176" s="11"/>
      <c r="PJO176" s="11"/>
      <c r="PJP176" s="11"/>
      <c r="PJQ176" s="11"/>
      <c r="PJR176" s="11"/>
      <c r="PJS176" s="11"/>
      <c r="PJT176" s="11"/>
      <c r="PJU176" s="11"/>
      <c r="PJV176" s="11"/>
      <c r="PJW176" s="11"/>
      <c r="PJX176" s="11"/>
      <c r="PJY176" s="11"/>
      <c r="PJZ176" s="11"/>
      <c r="PKA176" s="11"/>
      <c r="PKB176" s="11"/>
      <c r="PKC176" s="11"/>
      <c r="PKD176" s="11"/>
      <c r="PKE176" s="11"/>
      <c r="PKF176" s="11"/>
      <c r="PKG176" s="11"/>
      <c r="PKH176" s="11"/>
      <c r="PKI176" s="11"/>
      <c r="PKJ176" s="11"/>
      <c r="PKK176" s="11"/>
      <c r="PKL176" s="11"/>
      <c r="PKM176" s="11"/>
      <c r="PKN176" s="11"/>
      <c r="PKO176" s="11"/>
      <c r="PKP176" s="11"/>
      <c r="PKQ176" s="11"/>
      <c r="PKR176" s="11"/>
      <c r="PKS176" s="11"/>
      <c r="PKT176" s="11"/>
      <c r="PKU176" s="11"/>
      <c r="PKV176" s="11"/>
      <c r="PKW176" s="11"/>
      <c r="PKX176" s="11"/>
      <c r="PKY176" s="11"/>
      <c r="PKZ176" s="11"/>
      <c r="PLA176" s="11"/>
      <c r="PLB176" s="11"/>
      <c r="PLC176" s="11"/>
      <c r="PLD176" s="11"/>
      <c r="PLE176" s="11"/>
      <c r="PLF176" s="11"/>
      <c r="PLG176" s="11"/>
      <c r="PLH176" s="11"/>
      <c r="PLI176" s="11"/>
      <c r="PLJ176" s="11"/>
      <c r="PLK176" s="11"/>
      <c r="PLL176" s="11"/>
      <c r="PLM176" s="11"/>
      <c r="PLN176" s="11"/>
      <c r="PLO176" s="11"/>
      <c r="PLP176" s="11"/>
      <c r="PLQ176" s="11"/>
      <c r="PLR176" s="11"/>
      <c r="PLS176" s="11"/>
      <c r="PLT176" s="11"/>
      <c r="PLU176" s="11"/>
      <c r="PLV176" s="11"/>
      <c r="PLW176" s="11"/>
      <c r="PLX176" s="11"/>
      <c r="PLY176" s="11"/>
      <c r="PLZ176" s="11"/>
      <c r="PMA176" s="11"/>
      <c r="PMB176" s="11"/>
      <c r="PMC176" s="11"/>
      <c r="PMD176" s="11"/>
      <c r="PME176" s="11"/>
      <c r="PMF176" s="11"/>
      <c r="PMG176" s="11"/>
      <c r="PMH176" s="11"/>
      <c r="PMI176" s="11"/>
      <c r="PMJ176" s="11"/>
      <c r="PMK176" s="11"/>
      <c r="PML176" s="11"/>
      <c r="PMM176" s="11"/>
      <c r="PMN176" s="11"/>
      <c r="PMO176" s="11"/>
      <c r="PMP176" s="11"/>
      <c r="PMQ176" s="11"/>
      <c r="PMR176" s="11"/>
      <c r="PMS176" s="11"/>
      <c r="PMT176" s="11"/>
      <c r="PMU176" s="11"/>
      <c r="PMV176" s="11"/>
      <c r="PMW176" s="11"/>
      <c r="PMX176" s="11"/>
      <c r="PMY176" s="11"/>
      <c r="PMZ176" s="11"/>
      <c r="PNA176" s="11"/>
      <c r="PNB176" s="11"/>
      <c r="PNC176" s="11"/>
      <c r="PND176" s="11"/>
      <c r="PNE176" s="11"/>
      <c r="PNF176" s="11"/>
      <c r="PNG176" s="11"/>
      <c r="PNH176" s="11"/>
      <c r="PNI176" s="11"/>
      <c r="PNJ176" s="11"/>
      <c r="PNK176" s="11"/>
      <c r="PNL176" s="11"/>
      <c r="PNM176" s="11"/>
      <c r="PNN176" s="11"/>
      <c r="PNO176" s="11"/>
      <c r="PNP176" s="11"/>
      <c r="PNQ176" s="11"/>
      <c r="PNR176" s="11"/>
      <c r="PNS176" s="11"/>
      <c r="PNT176" s="11"/>
      <c r="PNU176" s="11"/>
      <c r="PNV176" s="11"/>
      <c r="PNW176" s="11"/>
      <c r="PNX176" s="11"/>
      <c r="PNY176" s="11"/>
      <c r="PNZ176" s="11"/>
      <c r="POA176" s="11"/>
      <c r="POB176" s="11"/>
      <c r="POC176" s="11"/>
      <c r="POD176" s="11"/>
      <c r="POE176" s="11"/>
      <c r="POF176" s="11"/>
      <c r="POG176" s="11"/>
      <c r="POH176" s="11"/>
      <c r="POI176" s="11"/>
      <c r="POJ176" s="11"/>
      <c r="POK176" s="11"/>
      <c r="POL176" s="11"/>
      <c r="POM176" s="11"/>
      <c r="PON176" s="11"/>
      <c r="POO176" s="11"/>
      <c r="POP176" s="11"/>
      <c r="POQ176" s="11"/>
      <c r="POR176" s="11"/>
      <c r="POS176" s="11"/>
      <c r="POT176" s="11"/>
      <c r="POU176" s="11"/>
      <c r="POV176" s="11"/>
      <c r="POW176" s="11"/>
      <c r="POX176" s="11"/>
      <c r="POY176" s="11"/>
      <c r="POZ176" s="11"/>
      <c r="PPA176" s="11"/>
      <c r="PPB176" s="11"/>
      <c r="PPC176" s="11"/>
      <c r="PPD176" s="11"/>
      <c r="PPE176" s="11"/>
      <c r="PPF176" s="11"/>
      <c r="PPG176" s="11"/>
      <c r="PPH176" s="11"/>
      <c r="PPI176" s="11"/>
      <c r="PPJ176" s="11"/>
      <c r="PPK176" s="11"/>
      <c r="PPL176" s="11"/>
      <c r="PPM176" s="11"/>
      <c r="PPN176" s="11"/>
      <c r="PPO176" s="11"/>
      <c r="PPP176" s="11"/>
      <c r="PPQ176" s="11"/>
      <c r="PPR176" s="11"/>
      <c r="PPS176" s="11"/>
      <c r="PPT176" s="11"/>
      <c r="PPU176" s="11"/>
      <c r="PPV176" s="11"/>
      <c r="PPW176" s="11"/>
      <c r="PPX176" s="11"/>
      <c r="PPY176" s="11"/>
      <c r="PPZ176" s="11"/>
      <c r="PQA176" s="11"/>
      <c r="PQB176" s="11"/>
      <c r="PQC176" s="11"/>
      <c r="PQD176" s="11"/>
      <c r="PQE176" s="11"/>
      <c r="PQF176" s="11"/>
      <c r="PQG176" s="11"/>
      <c r="PQH176" s="11"/>
      <c r="PQI176" s="11"/>
      <c r="PQJ176" s="11"/>
      <c r="PQK176" s="11"/>
      <c r="PQL176" s="11"/>
      <c r="PQM176" s="11"/>
      <c r="PQN176" s="11"/>
      <c r="PQO176" s="11"/>
      <c r="PQP176" s="11"/>
      <c r="PQQ176" s="11"/>
      <c r="PQR176" s="11"/>
      <c r="PQS176" s="11"/>
      <c r="PQT176" s="11"/>
      <c r="PQU176" s="11"/>
      <c r="PQV176" s="11"/>
      <c r="PQW176" s="11"/>
      <c r="PQX176" s="11"/>
      <c r="PQY176" s="11"/>
      <c r="PQZ176" s="11"/>
      <c r="PRA176" s="11"/>
      <c r="PRB176" s="11"/>
      <c r="PRC176" s="11"/>
      <c r="PRD176" s="11"/>
      <c r="PRE176" s="11"/>
      <c r="PRF176" s="11"/>
      <c r="PRG176" s="11"/>
      <c r="PRH176" s="11"/>
      <c r="PRI176" s="11"/>
      <c r="PRJ176" s="11"/>
      <c r="PRK176" s="11"/>
      <c r="PRL176" s="11"/>
      <c r="PRM176" s="11"/>
      <c r="PRN176" s="11"/>
      <c r="PRO176" s="11"/>
      <c r="PRP176" s="11"/>
      <c r="PRQ176" s="11"/>
      <c r="PRR176" s="11"/>
      <c r="PRS176" s="11"/>
      <c r="PRT176" s="11"/>
      <c r="PRU176" s="11"/>
      <c r="PRV176" s="11"/>
      <c r="PRW176" s="11"/>
      <c r="PRX176" s="11"/>
      <c r="PRY176" s="11"/>
      <c r="PRZ176" s="11"/>
      <c r="PSA176" s="11"/>
      <c r="PSB176" s="11"/>
      <c r="PSC176" s="11"/>
      <c r="PSD176" s="11"/>
      <c r="PSE176" s="11"/>
      <c r="PSF176" s="11"/>
      <c r="PSG176" s="11"/>
      <c r="PSH176" s="11"/>
      <c r="PSI176" s="11"/>
      <c r="PSJ176" s="11"/>
      <c r="PSK176" s="11"/>
      <c r="PSL176" s="11"/>
      <c r="PSM176" s="11"/>
      <c r="PSN176" s="11"/>
      <c r="PSO176" s="11"/>
      <c r="PSP176" s="11"/>
      <c r="PSQ176" s="11"/>
      <c r="PSR176" s="11"/>
      <c r="PSS176" s="11"/>
      <c r="PST176" s="11"/>
      <c r="PSU176" s="11"/>
      <c r="PSV176" s="11"/>
      <c r="PSW176" s="11"/>
      <c r="PSX176" s="11"/>
      <c r="PSY176" s="11"/>
      <c r="PSZ176" s="11"/>
      <c r="PTA176" s="11"/>
      <c r="PTB176" s="11"/>
      <c r="PTC176" s="11"/>
      <c r="PTD176" s="11"/>
      <c r="PTE176" s="11"/>
      <c r="PTF176" s="11"/>
      <c r="PTG176" s="11"/>
      <c r="PTH176" s="11"/>
      <c r="PTI176" s="11"/>
      <c r="PTJ176" s="11"/>
      <c r="PTK176" s="11"/>
      <c r="PTL176" s="11"/>
      <c r="PTM176" s="11"/>
      <c r="PTN176" s="11"/>
      <c r="PTO176" s="11"/>
      <c r="PTP176" s="11"/>
      <c r="PTQ176" s="11"/>
      <c r="PTR176" s="11"/>
      <c r="PTS176" s="11"/>
      <c r="PTT176" s="11"/>
      <c r="PTU176" s="11"/>
      <c r="PTV176" s="11"/>
      <c r="PTW176" s="11"/>
      <c r="PTX176" s="11"/>
      <c r="PTY176" s="11"/>
      <c r="PTZ176" s="11"/>
      <c r="PUA176" s="11"/>
      <c r="PUB176" s="11"/>
      <c r="PUC176" s="11"/>
      <c r="PUD176" s="11"/>
      <c r="PUE176" s="11"/>
      <c r="PUF176" s="11"/>
      <c r="PUG176" s="11"/>
      <c r="PUH176" s="11"/>
      <c r="PUI176" s="11"/>
      <c r="PUJ176" s="11"/>
      <c r="PUK176" s="11"/>
      <c r="PUL176" s="11"/>
      <c r="PUM176" s="11"/>
      <c r="PUN176" s="11"/>
      <c r="PUO176" s="11"/>
      <c r="PUP176" s="11"/>
      <c r="PUQ176" s="11"/>
      <c r="PUR176" s="11"/>
      <c r="PUS176" s="11"/>
      <c r="PUT176" s="11"/>
      <c r="PUU176" s="11"/>
      <c r="PUV176" s="11"/>
      <c r="PUW176" s="11"/>
      <c r="PUX176" s="11"/>
      <c r="PUY176" s="11"/>
      <c r="PUZ176" s="11"/>
      <c r="PVA176" s="11"/>
      <c r="PVB176" s="11"/>
      <c r="PVC176" s="11"/>
      <c r="PVD176" s="11"/>
      <c r="PVE176" s="11"/>
      <c r="PVF176" s="11"/>
      <c r="PVG176" s="11"/>
      <c r="PVH176" s="11"/>
      <c r="PVI176" s="11"/>
      <c r="PVJ176" s="11"/>
      <c r="PVK176" s="11"/>
      <c r="PVL176" s="11"/>
      <c r="PVM176" s="11"/>
      <c r="PVN176" s="11"/>
      <c r="PVO176" s="11"/>
      <c r="PVP176" s="11"/>
      <c r="PVQ176" s="11"/>
      <c r="PVR176" s="11"/>
      <c r="PVS176" s="11"/>
      <c r="PVT176" s="11"/>
      <c r="PVU176" s="11"/>
      <c r="PVV176" s="11"/>
      <c r="PVW176" s="11"/>
      <c r="PVX176" s="11"/>
      <c r="PVY176" s="11"/>
      <c r="PVZ176" s="11"/>
      <c r="PWA176" s="11"/>
      <c r="PWB176" s="11"/>
      <c r="PWC176" s="11"/>
      <c r="PWD176" s="11"/>
      <c r="PWE176" s="11"/>
      <c r="PWF176" s="11"/>
      <c r="PWG176" s="11"/>
      <c r="PWH176" s="11"/>
      <c r="PWI176" s="11"/>
      <c r="PWJ176" s="11"/>
      <c r="PWK176" s="11"/>
      <c r="PWL176" s="11"/>
      <c r="PWM176" s="11"/>
      <c r="PWN176" s="11"/>
      <c r="PWO176" s="11"/>
      <c r="PWP176" s="11"/>
      <c r="PWQ176" s="11"/>
      <c r="PWR176" s="11"/>
      <c r="PWS176" s="11"/>
      <c r="PWT176" s="11"/>
      <c r="PWU176" s="11"/>
      <c r="PWV176" s="11"/>
      <c r="PWW176" s="11"/>
      <c r="PWX176" s="11"/>
      <c r="PWY176" s="11"/>
      <c r="PWZ176" s="11"/>
      <c r="PXA176" s="11"/>
      <c r="PXB176" s="11"/>
      <c r="PXC176" s="11"/>
      <c r="PXD176" s="11"/>
      <c r="PXE176" s="11"/>
      <c r="PXF176" s="11"/>
      <c r="PXG176" s="11"/>
      <c r="PXH176" s="11"/>
      <c r="PXI176" s="11"/>
      <c r="PXJ176" s="11"/>
      <c r="PXK176" s="11"/>
      <c r="PXL176" s="11"/>
      <c r="PXM176" s="11"/>
      <c r="PXN176" s="11"/>
      <c r="PXO176" s="11"/>
      <c r="PXP176" s="11"/>
      <c r="PXQ176" s="11"/>
      <c r="PXR176" s="11"/>
      <c r="PXS176" s="11"/>
      <c r="PXT176" s="11"/>
      <c r="PXU176" s="11"/>
      <c r="PXV176" s="11"/>
      <c r="PXW176" s="11"/>
      <c r="PXX176" s="11"/>
      <c r="PXY176" s="11"/>
      <c r="PXZ176" s="11"/>
      <c r="PYA176" s="11"/>
      <c r="PYB176" s="11"/>
      <c r="PYC176" s="11"/>
      <c r="PYD176" s="11"/>
      <c r="PYE176" s="11"/>
      <c r="PYF176" s="11"/>
      <c r="PYG176" s="11"/>
      <c r="PYH176" s="11"/>
      <c r="PYI176" s="11"/>
      <c r="PYJ176" s="11"/>
      <c r="PYK176" s="11"/>
      <c r="PYL176" s="11"/>
      <c r="PYM176" s="11"/>
      <c r="PYN176" s="11"/>
      <c r="PYO176" s="11"/>
      <c r="PYP176" s="11"/>
      <c r="PYQ176" s="11"/>
      <c r="PYR176" s="11"/>
      <c r="PYS176" s="11"/>
      <c r="PYT176" s="11"/>
      <c r="PYU176" s="11"/>
      <c r="PYV176" s="11"/>
      <c r="PYW176" s="11"/>
      <c r="PYX176" s="11"/>
      <c r="PYY176" s="11"/>
      <c r="PYZ176" s="11"/>
      <c r="PZA176" s="11"/>
      <c r="PZB176" s="11"/>
      <c r="PZC176" s="11"/>
      <c r="PZD176" s="11"/>
      <c r="PZE176" s="11"/>
      <c r="PZF176" s="11"/>
      <c r="PZG176" s="11"/>
      <c r="PZH176" s="11"/>
      <c r="PZI176" s="11"/>
      <c r="PZJ176" s="11"/>
      <c r="PZK176" s="11"/>
      <c r="PZL176" s="11"/>
      <c r="PZM176" s="11"/>
      <c r="PZN176" s="11"/>
      <c r="PZO176" s="11"/>
      <c r="PZP176" s="11"/>
      <c r="PZQ176" s="11"/>
      <c r="PZR176" s="11"/>
      <c r="PZS176" s="11"/>
      <c r="PZT176" s="11"/>
      <c r="PZU176" s="11"/>
      <c r="PZV176" s="11"/>
      <c r="PZW176" s="11"/>
      <c r="PZX176" s="11"/>
      <c r="PZY176" s="11"/>
      <c r="PZZ176" s="11"/>
      <c r="QAA176" s="11"/>
      <c r="QAB176" s="11"/>
      <c r="QAC176" s="11"/>
      <c r="QAD176" s="11"/>
      <c r="QAE176" s="11"/>
      <c r="QAF176" s="11"/>
      <c r="QAG176" s="11"/>
      <c r="QAH176" s="11"/>
      <c r="QAI176" s="11"/>
      <c r="QAJ176" s="11"/>
      <c r="QAK176" s="11"/>
      <c r="QAL176" s="11"/>
      <c r="QAM176" s="11"/>
      <c r="QAN176" s="11"/>
      <c r="QAO176" s="11"/>
      <c r="QAP176" s="11"/>
      <c r="QAQ176" s="11"/>
      <c r="QAR176" s="11"/>
      <c r="QAS176" s="11"/>
      <c r="QAT176" s="11"/>
      <c r="QAU176" s="11"/>
      <c r="QAV176" s="11"/>
      <c r="QAW176" s="11"/>
      <c r="QAX176" s="11"/>
      <c r="QAY176" s="11"/>
      <c r="QAZ176" s="11"/>
      <c r="QBA176" s="11"/>
      <c r="QBB176" s="11"/>
      <c r="QBC176" s="11"/>
      <c r="QBD176" s="11"/>
      <c r="QBE176" s="11"/>
      <c r="QBF176" s="11"/>
      <c r="QBG176" s="11"/>
      <c r="QBH176" s="11"/>
      <c r="QBI176" s="11"/>
      <c r="QBJ176" s="11"/>
      <c r="QBK176" s="11"/>
      <c r="QBL176" s="11"/>
      <c r="QBM176" s="11"/>
      <c r="QBN176" s="11"/>
      <c r="QBO176" s="11"/>
      <c r="QBP176" s="11"/>
      <c r="QBQ176" s="11"/>
      <c r="QBR176" s="11"/>
      <c r="QBS176" s="11"/>
      <c r="QBT176" s="11"/>
      <c r="QBU176" s="11"/>
      <c r="QBV176" s="11"/>
      <c r="QBW176" s="11"/>
      <c r="QBX176" s="11"/>
      <c r="QBY176" s="11"/>
      <c r="QBZ176" s="11"/>
      <c r="QCA176" s="11"/>
      <c r="QCB176" s="11"/>
      <c r="QCC176" s="11"/>
      <c r="QCD176" s="11"/>
      <c r="QCE176" s="11"/>
      <c r="QCF176" s="11"/>
      <c r="QCG176" s="11"/>
      <c r="QCH176" s="11"/>
      <c r="QCI176" s="11"/>
      <c r="QCJ176" s="11"/>
      <c r="QCK176" s="11"/>
      <c r="QCL176" s="11"/>
      <c r="QCM176" s="11"/>
      <c r="QCN176" s="11"/>
      <c r="QCO176" s="11"/>
      <c r="QCP176" s="11"/>
      <c r="QCQ176" s="11"/>
      <c r="QCR176" s="11"/>
      <c r="QCS176" s="11"/>
      <c r="QCT176" s="11"/>
      <c r="QCU176" s="11"/>
      <c r="QCV176" s="11"/>
      <c r="QCW176" s="11"/>
      <c r="QCX176" s="11"/>
      <c r="QCY176" s="11"/>
      <c r="QCZ176" s="11"/>
      <c r="QDA176" s="11"/>
      <c r="QDB176" s="11"/>
      <c r="QDC176" s="11"/>
      <c r="QDD176" s="11"/>
      <c r="QDE176" s="11"/>
      <c r="QDF176" s="11"/>
      <c r="QDG176" s="11"/>
      <c r="QDH176" s="11"/>
      <c r="QDI176" s="11"/>
      <c r="QDJ176" s="11"/>
      <c r="QDK176" s="11"/>
      <c r="QDL176" s="11"/>
      <c r="QDM176" s="11"/>
      <c r="QDN176" s="11"/>
      <c r="QDO176" s="11"/>
      <c r="QDP176" s="11"/>
      <c r="QDQ176" s="11"/>
      <c r="QDR176" s="11"/>
      <c r="QDS176" s="11"/>
      <c r="QDT176" s="11"/>
      <c r="QDU176" s="11"/>
      <c r="QDV176" s="11"/>
      <c r="QDW176" s="11"/>
      <c r="QDX176" s="11"/>
      <c r="QDY176" s="11"/>
      <c r="QDZ176" s="11"/>
      <c r="QEA176" s="11"/>
      <c r="QEB176" s="11"/>
      <c r="QEC176" s="11"/>
      <c r="QED176" s="11"/>
      <c r="QEE176" s="11"/>
      <c r="QEF176" s="11"/>
      <c r="QEG176" s="11"/>
      <c r="QEH176" s="11"/>
      <c r="QEI176" s="11"/>
      <c r="QEJ176" s="11"/>
      <c r="QEK176" s="11"/>
      <c r="QEL176" s="11"/>
      <c r="QEM176" s="11"/>
      <c r="QEN176" s="11"/>
      <c r="QEO176" s="11"/>
      <c r="QEP176" s="11"/>
      <c r="QEQ176" s="11"/>
      <c r="QER176" s="11"/>
      <c r="QES176" s="11"/>
      <c r="QET176" s="11"/>
      <c r="QEU176" s="11"/>
      <c r="QEV176" s="11"/>
      <c r="QEW176" s="11"/>
      <c r="QEX176" s="11"/>
      <c r="QEY176" s="11"/>
      <c r="QEZ176" s="11"/>
      <c r="QFA176" s="11"/>
      <c r="QFB176" s="11"/>
      <c r="QFC176" s="11"/>
      <c r="QFD176" s="11"/>
      <c r="QFE176" s="11"/>
      <c r="QFF176" s="11"/>
      <c r="QFG176" s="11"/>
      <c r="QFH176" s="11"/>
      <c r="QFI176" s="11"/>
      <c r="QFJ176" s="11"/>
      <c r="QFK176" s="11"/>
      <c r="QFL176" s="11"/>
      <c r="QFM176" s="11"/>
      <c r="QFN176" s="11"/>
      <c r="QFO176" s="11"/>
      <c r="QFP176" s="11"/>
      <c r="QFQ176" s="11"/>
      <c r="QFR176" s="11"/>
      <c r="QFS176" s="11"/>
      <c r="QFT176" s="11"/>
      <c r="QFU176" s="11"/>
      <c r="QFV176" s="11"/>
      <c r="QFW176" s="11"/>
      <c r="QFX176" s="11"/>
      <c r="QFY176" s="11"/>
      <c r="QFZ176" s="11"/>
      <c r="QGA176" s="11"/>
      <c r="QGB176" s="11"/>
      <c r="QGC176" s="11"/>
      <c r="QGD176" s="11"/>
      <c r="QGE176" s="11"/>
      <c r="QGF176" s="11"/>
      <c r="QGG176" s="11"/>
      <c r="QGH176" s="11"/>
      <c r="QGI176" s="11"/>
      <c r="QGJ176" s="11"/>
      <c r="QGK176" s="11"/>
      <c r="QGL176" s="11"/>
      <c r="QGM176" s="11"/>
      <c r="QGN176" s="11"/>
      <c r="QGO176" s="11"/>
      <c r="QGP176" s="11"/>
      <c r="QGQ176" s="11"/>
      <c r="QGR176" s="11"/>
      <c r="QGS176" s="11"/>
      <c r="QGT176" s="11"/>
      <c r="QGU176" s="11"/>
      <c r="QGV176" s="11"/>
      <c r="QGW176" s="11"/>
      <c r="QGX176" s="11"/>
      <c r="QGY176" s="11"/>
      <c r="QGZ176" s="11"/>
      <c r="QHA176" s="11"/>
      <c r="QHB176" s="11"/>
      <c r="QHC176" s="11"/>
      <c r="QHD176" s="11"/>
      <c r="QHE176" s="11"/>
      <c r="QHF176" s="11"/>
      <c r="QHG176" s="11"/>
      <c r="QHH176" s="11"/>
      <c r="QHI176" s="11"/>
      <c r="QHJ176" s="11"/>
      <c r="QHK176" s="11"/>
      <c r="QHL176" s="11"/>
      <c r="QHM176" s="11"/>
      <c r="QHN176" s="11"/>
      <c r="QHO176" s="11"/>
      <c r="QHP176" s="11"/>
      <c r="QHQ176" s="11"/>
      <c r="QHR176" s="11"/>
      <c r="QHS176" s="11"/>
      <c r="QHT176" s="11"/>
      <c r="QHU176" s="11"/>
      <c r="QHV176" s="11"/>
      <c r="QHW176" s="11"/>
      <c r="QHX176" s="11"/>
      <c r="QHY176" s="11"/>
      <c r="QHZ176" s="11"/>
      <c r="QIA176" s="11"/>
      <c r="QIB176" s="11"/>
      <c r="QIC176" s="11"/>
      <c r="QID176" s="11"/>
      <c r="QIE176" s="11"/>
      <c r="QIF176" s="11"/>
      <c r="QIG176" s="11"/>
      <c r="QIH176" s="11"/>
      <c r="QII176" s="11"/>
      <c r="QIJ176" s="11"/>
      <c r="QIK176" s="11"/>
      <c r="QIL176" s="11"/>
      <c r="QIM176" s="11"/>
      <c r="QIN176" s="11"/>
      <c r="QIO176" s="11"/>
      <c r="QIP176" s="11"/>
      <c r="QIQ176" s="11"/>
      <c r="QIR176" s="11"/>
      <c r="QIS176" s="11"/>
      <c r="QIT176" s="11"/>
      <c r="QIU176" s="11"/>
      <c r="QIV176" s="11"/>
      <c r="QIW176" s="11"/>
      <c r="QIX176" s="11"/>
      <c r="QIY176" s="11"/>
      <c r="QIZ176" s="11"/>
      <c r="QJA176" s="11"/>
      <c r="QJB176" s="11"/>
      <c r="QJC176" s="11"/>
      <c r="QJD176" s="11"/>
      <c r="QJE176" s="11"/>
      <c r="QJF176" s="11"/>
      <c r="QJG176" s="11"/>
      <c r="QJH176" s="11"/>
      <c r="QJI176" s="11"/>
      <c r="QJJ176" s="11"/>
      <c r="QJK176" s="11"/>
      <c r="QJL176" s="11"/>
      <c r="QJM176" s="11"/>
      <c r="QJN176" s="11"/>
      <c r="QJO176" s="11"/>
      <c r="QJP176" s="11"/>
      <c r="QJQ176" s="11"/>
      <c r="QJR176" s="11"/>
      <c r="QJS176" s="11"/>
      <c r="QJT176" s="11"/>
      <c r="QJU176" s="11"/>
      <c r="QJV176" s="11"/>
      <c r="QJW176" s="11"/>
      <c r="QJX176" s="11"/>
      <c r="QJY176" s="11"/>
      <c r="QJZ176" s="11"/>
      <c r="QKA176" s="11"/>
      <c r="QKB176" s="11"/>
      <c r="QKC176" s="11"/>
      <c r="QKD176" s="11"/>
      <c r="QKE176" s="11"/>
      <c r="QKF176" s="11"/>
      <c r="QKG176" s="11"/>
      <c r="QKH176" s="11"/>
      <c r="QKI176" s="11"/>
      <c r="QKJ176" s="11"/>
      <c r="QKK176" s="11"/>
      <c r="QKL176" s="11"/>
      <c r="QKM176" s="11"/>
      <c r="QKN176" s="11"/>
      <c r="QKO176" s="11"/>
      <c r="QKP176" s="11"/>
      <c r="QKQ176" s="11"/>
      <c r="QKR176" s="11"/>
      <c r="QKS176" s="11"/>
      <c r="QKT176" s="11"/>
      <c r="QKU176" s="11"/>
      <c r="QKV176" s="11"/>
      <c r="QKW176" s="11"/>
      <c r="QKX176" s="11"/>
      <c r="QKY176" s="11"/>
      <c r="QKZ176" s="11"/>
      <c r="QLA176" s="11"/>
      <c r="QLB176" s="11"/>
      <c r="QLC176" s="11"/>
      <c r="QLD176" s="11"/>
      <c r="QLE176" s="11"/>
      <c r="QLF176" s="11"/>
      <c r="QLG176" s="11"/>
      <c r="QLH176" s="11"/>
      <c r="QLI176" s="11"/>
      <c r="QLJ176" s="11"/>
      <c r="QLK176" s="11"/>
      <c r="QLL176" s="11"/>
      <c r="QLM176" s="11"/>
      <c r="QLN176" s="11"/>
      <c r="QLO176" s="11"/>
      <c r="QLP176" s="11"/>
      <c r="QLQ176" s="11"/>
      <c r="QLR176" s="11"/>
      <c r="QLS176" s="11"/>
      <c r="QLT176" s="11"/>
      <c r="QLU176" s="11"/>
      <c r="QLV176" s="11"/>
      <c r="QLW176" s="11"/>
      <c r="QLX176" s="11"/>
      <c r="QLY176" s="11"/>
      <c r="QLZ176" s="11"/>
      <c r="QMA176" s="11"/>
      <c r="QMB176" s="11"/>
      <c r="QMC176" s="11"/>
      <c r="QMD176" s="11"/>
      <c r="QME176" s="11"/>
      <c r="QMF176" s="11"/>
      <c r="QMG176" s="11"/>
      <c r="QMH176" s="11"/>
      <c r="QMI176" s="11"/>
      <c r="QMJ176" s="11"/>
      <c r="QMK176" s="11"/>
      <c r="QML176" s="11"/>
      <c r="QMM176" s="11"/>
      <c r="QMN176" s="11"/>
      <c r="QMO176" s="11"/>
      <c r="QMP176" s="11"/>
      <c r="QMQ176" s="11"/>
      <c r="QMR176" s="11"/>
      <c r="QMS176" s="11"/>
      <c r="QMT176" s="11"/>
      <c r="QMU176" s="11"/>
      <c r="QMV176" s="11"/>
      <c r="QMW176" s="11"/>
      <c r="QMX176" s="11"/>
      <c r="QMY176" s="11"/>
      <c r="QMZ176" s="11"/>
      <c r="QNA176" s="11"/>
      <c r="QNB176" s="11"/>
      <c r="QNC176" s="11"/>
      <c r="QND176" s="11"/>
      <c r="QNE176" s="11"/>
      <c r="QNF176" s="11"/>
      <c r="QNG176" s="11"/>
      <c r="QNH176" s="11"/>
      <c r="QNI176" s="11"/>
      <c r="QNJ176" s="11"/>
      <c r="QNK176" s="11"/>
      <c r="QNL176" s="11"/>
      <c r="QNM176" s="11"/>
      <c r="QNN176" s="11"/>
      <c r="QNO176" s="11"/>
      <c r="QNP176" s="11"/>
      <c r="QNQ176" s="11"/>
      <c r="QNR176" s="11"/>
      <c r="QNS176" s="11"/>
      <c r="QNT176" s="11"/>
      <c r="QNU176" s="11"/>
      <c r="QNV176" s="11"/>
      <c r="QNW176" s="11"/>
      <c r="QNX176" s="11"/>
      <c r="QNY176" s="11"/>
      <c r="QNZ176" s="11"/>
      <c r="QOA176" s="11"/>
      <c r="QOB176" s="11"/>
      <c r="QOC176" s="11"/>
      <c r="QOD176" s="11"/>
      <c r="QOE176" s="11"/>
      <c r="QOF176" s="11"/>
      <c r="QOG176" s="11"/>
      <c r="QOH176" s="11"/>
      <c r="QOI176" s="11"/>
      <c r="QOJ176" s="11"/>
      <c r="QOK176" s="11"/>
      <c r="QOL176" s="11"/>
      <c r="QOM176" s="11"/>
      <c r="QON176" s="11"/>
      <c r="QOO176" s="11"/>
      <c r="QOP176" s="11"/>
      <c r="QOQ176" s="11"/>
      <c r="QOR176" s="11"/>
      <c r="QOS176" s="11"/>
      <c r="QOT176" s="11"/>
      <c r="QOU176" s="11"/>
      <c r="QOV176" s="11"/>
      <c r="QOW176" s="11"/>
      <c r="QOX176" s="11"/>
      <c r="QOY176" s="11"/>
      <c r="QOZ176" s="11"/>
      <c r="QPA176" s="11"/>
      <c r="QPB176" s="11"/>
      <c r="QPC176" s="11"/>
      <c r="QPD176" s="11"/>
      <c r="QPE176" s="11"/>
      <c r="QPF176" s="11"/>
      <c r="QPG176" s="11"/>
      <c r="QPH176" s="11"/>
      <c r="QPI176" s="11"/>
      <c r="QPJ176" s="11"/>
      <c r="QPK176" s="11"/>
      <c r="QPL176" s="11"/>
      <c r="QPM176" s="11"/>
      <c r="QPN176" s="11"/>
      <c r="QPO176" s="11"/>
      <c r="QPP176" s="11"/>
      <c r="QPQ176" s="11"/>
      <c r="QPR176" s="11"/>
      <c r="QPS176" s="11"/>
      <c r="QPT176" s="11"/>
      <c r="QPU176" s="11"/>
      <c r="QPV176" s="11"/>
      <c r="QPW176" s="11"/>
      <c r="QPX176" s="11"/>
      <c r="QPY176" s="11"/>
      <c r="QPZ176" s="11"/>
      <c r="QQA176" s="11"/>
      <c r="QQB176" s="11"/>
      <c r="QQC176" s="11"/>
      <c r="QQD176" s="11"/>
      <c r="QQE176" s="11"/>
      <c r="QQF176" s="11"/>
      <c r="QQG176" s="11"/>
      <c r="QQH176" s="11"/>
      <c r="QQI176" s="11"/>
      <c r="QQJ176" s="11"/>
      <c r="QQK176" s="11"/>
      <c r="QQL176" s="11"/>
      <c r="QQM176" s="11"/>
      <c r="QQN176" s="11"/>
      <c r="QQO176" s="11"/>
      <c r="QQP176" s="11"/>
      <c r="QQQ176" s="11"/>
      <c r="QQR176" s="11"/>
      <c r="QQS176" s="11"/>
      <c r="QQT176" s="11"/>
      <c r="QQU176" s="11"/>
      <c r="QQV176" s="11"/>
      <c r="QQW176" s="11"/>
      <c r="QQX176" s="11"/>
      <c r="QQY176" s="11"/>
      <c r="QQZ176" s="11"/>
      <c r="QRA176" s="11"/>
      <c r="QRB176" s="11"/>
      <c r="QRC176" s="11"/>
      <c r="QRD176" s="11"/>
      <c r="QRE176" s="11"/>
      <c r="QRF176" s="11"/>
      <c r="QRG176" s="11"/>
      <c r="QRH176" s="11"/>
      <c r="QRI176" s="11"/>
      <c r="QRJ176" s="11"/>
      <c r="QRK176" s="11"/>
      <c r="QRL176" s="11"/>
      <c r="QRM176" s="11"/>
      <c r="QRN176" s="11"/>
      <c r="QRO176" s="11"/>
      <c r="QRP176" s="11"/>
      <c r="QRQ176" s="11"/>
      <c r="QRR176" s="11"/>
      <c r="QRS176" s="11"/>
      <c r="QRT176" s="11"/>
      <c r="QRU176" s="11"/>
      <c r="QRV176" s="11"/>
      <c r="QRW176" s="11"/>
      <c r="QRX176" s="11"/>
      <c r="QRY176" s="11"/>
      <c r="QRZ176" s="11"/>
      <c r="QSA176" s="11"/>
      <c r="QSB176" s="11"/>
      <c r="QSC176" s="11"/>
      <c r="QSD176" s="11"/>
      <c r="QSE176" s="11"/>
      <c r="QSF176" s="11"/>
      <c r="QSG176" s="11"/>
      <c r="QSH176" s="11"/>
      <c r="QSI176" s="11"/>
      <c r="QSJ176" s="11"/>
      <c r="QSK176" s="11"/>
      <c r="QSL176" s="11"/>
      <c r="QSM176" s="11"/>
      <c r="QSN176" s="11"/>
      <c r="QSO176" s="11"/>
      <c r="QSP176" s="11"/>
      <c r="QSQ176" s="11"/>
      <c r="QSR176" s="11"/>
      <c r="QSS176" s="11"/>
      <c r="QST176" s="11"/>
      <c r="QSU176" s="11"/>
      <c r="QSV176" s="11"/>
      <c r="QSW176" s="11"/>
      <c r="QSX176" s="11"/>
      <c r="QSY176" s="11"/>
      <c r="QSZ176" s="11"/>
      <c r="QTA176" s="11"/>
      <c r="QTB176" s="11"/>
      <c r="QTC176" s="11"/>
      <c r="QTD176" s="11"/>
      <c r="QTE176" s="11"/>
      <c r="QTF176" s="11"/>
      <c r="QTG176" s="11"/>
      <c r="QTH176" s="11"/>
      <c r="QTI176" s="11"/>
      <c r="QTJ176" s="11"/>
      <c r="QTK176" s="11"/>
      <c r="QTL176" s="11"/>
      <c r="QTM176" s="11"/>
      <c r="QTN176" s="11"/>
      <c r="QTO176" s="11"/>
      <c r="QTP176" s="11"/>
      <c r="QTQ176" s="11"/>
      <c r="QTR176" s="11"/>
      <c r="QTS176" s="11"/>
      <c r="QTT176" s="11"/>
      <c r="QTU176" s="11"/>
      <c r="QTV176" s="11"/>
      <c r="QTW176" s="11"/>
      <c r="QTX176" s="11"/>
      <c r="QTY176" s="11"/>
      <c r="QTZ176" s="11"/>
      <c r="QUA176" s="11"/>
      <c r="QUB176" s="11"/>
      <c r="QUC176" s="11"/>
      <c r="QUD176" s="11"/>
      <c r="QUE176" s="11"/>
      <c r="QUF176" s="11"/>
      <c r="QUG176" s="11"/>
      <c r="QUH176" s="11"/>
      <c r="QUI176" s="11"/>
      <c r="QUJ176" s="11"/>
      <c r="QUK176" s="11"/>
      <c r="QUL176" s="11"/>
      <c r="QUM176" s="11"/>
      <c r="QUN176" s="11"/>
      <c r="QUO176" s="11"/>
      <c r="QUP176" s="11"/>
      <c r="QUQ176" s="11"/>
      <c r="QUR176" s="11"/>
      <c r="QUS176" s="11"/>
      <c r="QUT176" s="11"/>
      <c r="QUU176" s="11"/>
      <c r="QUV176" s="11"/>
      <c r="QUW176" s="11"/>
      <c r="QUX176" s="11"/>
      <c r="QUY176" s="11"/>
      <c r="QUZ176" s="11"/>
      <c r="QVA176" s="11"/>
      <c r="QVB176" s="11"/>
      <c r="QVC176" s="11"/>
      <c r="QVD176" s="11"/>
      <c r="QVE176" s="11"/>
      <c r="QVF176" s="11"/>
      <c r="QVG176" s="11"/>
      <c r="QVH176" s="11"/>
      <c r="QVI176" s="11"/>
      <c r="QVJ176" s="11"/>
      <c r="QVK176" s="11"/>
      <c r="QVL176" s="11"/>
      <c r="QVM176" s="11"/>
      <c r="QVN176" s="11"/>
      <c r="QVO176" s="11"/>
      <c r="QVP176" s="11"/>
      <c r="QVQ176" s="11"/>
      <c r="QVR176" s="11"/>
      <c r="QVS176" s="11"/>
      <c r="QVT176" s="11"/>
      <c r="QVU176" s="11"/>
      <c r="QVV176" s="11"/>
      <c r="QVW176" s="11"/>
      <c r="QVX176" s="11"/>
      <c r="QVY176" s="11"/>
      <c r="QVZ176" s="11"/>
      <c r="QWA176" s="11"/>
      <c r="QWB176" s="11"/>
      <c r="QWC176" s="11"/>
      <c r="QWD176" s="11"/>
      <c r="QWE176" s="11"/>
      <c r="QWF176" s="11"/>
      <c r="QWG176" s="11"/>
      <c r="QWH176" s="11"/>
      <c r="QWI176" s="11"/>
      <c r="QWJ176" s="11"/>
      <c r="QWK176" s="11"/>
      <c r="QWL176" s="11"/>
      <c r="QWM176" s="11"/>
      <c r="QWN176" s="11"/>
      <c r="QWO176" s="11"/>
      <c r="QWP176" s="11"/>
      <c r="QWQ176" s="11"/>
      <c r="QWR176" s="11"/>
      <c r="QWS176" s="11"/>
      <c r="QWT176" s="11"/>
      <c r="QWU176" s="11"/>
      <c r="QWV176" s="11"/>
      <c r="QWW176" s="11"/>
      <c r="QWX176" s="11"/>
      <c r="QWY176" s="11"/>
      <c r="QWZ176" s="11"/>
      <c r="QXA176" s="11"/>
      <c r="QXB176" s="11"/>
      <c r="QXC176" s="11"/>
      <c r="QXD176" s="11"/>
      <c r="QXE176" s="11"/>
      <c r="QXF176" s="11"/>
      <c r="QXG176" s="11"/>
      <c r="QXH176" s="11"/>
      <c r="QXI176" s="11"/>
      <c r="QXJ176" s="11"/>
      <c r="QXK176" s="11"/>
      <c r="QXL176" s="11"/>
      <c r="QXM176" s="11"/>
      <c r="QXN176" s="11"/>
      <c r="QXO176" s="11"/>
      <c r="QXP176" s="11"/>
      <c r="QXQ176" s="11"/>
      <c r="QXR176" s="11"/>
      <c r="QXS176" s="11"/>
      <c r="QXT176" s="11"/>
      <c r="QXU176" s="11"/>
      <c r="QXV176" s="11"/>
      <c r="QXW176" s="11"/>
      <c r="QXX176" s="11"/>
      <c r="QXY176" s="11"/>
      <c r="QXZ176" s="11"/>
      <c r="QYA176" s="11"/>
      <c r="QYB176" s="11"/>
      <c r="QYC176" s="11"/>
      <c r="QYD176" s="11"/>
      <c r="QYE176" s="11"/>
      <c r="QYF176" s="11"/>
      <c r="QYG176" s="11"/>
      <c r="QYH176" s="11"/>
      <c r="QYI176" s="11"/>
      <c r="QYJ176" s="11"/>
      <c r="QYK176" s="11"/>
      <c r="QYL176" s="11"/>
      <c r="QYM176" s="11"/>
      <c r="QYN176" s="11"/>
      <c r="QYO176" s="11"/>
      <c r="QYP176" s="11"/>
      <c r="QYQ176" s="11"/>
      <c r="QYR176" s="11"/>
      <c r="QYS176" s="11"/>
      <c r="QYT176" s="11"/>
      <c r="QYU176" s="11"/>
      <c r="QYV176" s="11"/>
      <c r="QYW176" s="11"/>
      <c r="QYX176" s="11"/>
      <c r="QYY176" s="11"/>
      <c r="QYZ176" s="11"/>
      <c r="QZA176" s="11"/>
      <c r="QZB176" s="11"/>
      <c r="QZC176" s="11"/>
      <c r="QZD176" s="11"/>
      <c r="QZE176" s="11"/>
      <c r="QZF176" s="11"/>
      <c r="QZG176" s="11"/>
      <c r="QZH176" s="11"/>
      <c r="QZI176" s="11"/>
      <c r="QZJ176" s="11"/>
      <c r="QZK176" s="11"/>
      <c r="QZL176" s="11"/>
      <c r="QZM176" s="11"/>
      <c r="QZN176" s="11"/>
      <c r="QZO176" s="11"/>
      <c r="QZP176" s="11"/>
      <c r="QZQ176" s="11"/>
      <c r="QZR176" s="11"/>
      <c r="QZS176" s="11"/>
      <c r="QZT176" s="11"/>
      <c r="QZU176" s="11"/>
      <c r="QZV176" s="11"/>
      <c r="QZW176" s="11"/>
      <c r="QZX176" s="11"/>
      <c r="QZY176" s="11"/>
      <c r="QZZ176" s="11"/>
      <c r="RAA176" s="11"/>
      <c r="RAB176" s="11"/>
      <c r="RAC176" s="11"/>
      <c r="RAD176" s="11"/>
      <c r="RAE176" s="11"/>
      <c r="RAF176" s="11"/>
      <c r="RAG176" s="11"/>
      <c r="RAH176" s="11"/>
      <c r="RAI176" s="11"/>
      <c r="RAJ176" s="11"/>
      <c r="RAK176" s="11"/>
      <c r="RAL176" s="11"/>
      <c r="RAM176" s="11"/>
      <c r="RAN176" s="11"/>
      <c r="RAO176" s="11"/>
      <c r="RAP176" s="11"/>
      <c r="RAQ176" s="11"/>
      <c r="RAR176" s="11"/>
      <c r="RAS176" s="11"/>
      <c r="RAT176" s="11"/>
      <c r="RAU176" s="11"/>
      <c r="RAV176" s="11"/>
      <c r="RAW176" s="11"/>
      <c r="RAX176" s="11"/>
      <c r="RAY176" s="11"/>
      <c r="RAZ176" s="11"/>
      <c r="RBA176" s="11"/>
      <c r="RBB176" s="11"/>
      <c r="RBC176" s="11"/>
      <c r="RBD176" s="11"/>
      <c r="RBE176" s="11"/>
      <c r="RBF176" s="11"/>
      <c r="RBG176" s="11"/>
      <c r="RBH176" s="11"/>
      <c r="RBI176" s="11"/>
      <c r="RBJ176" s="11"/>
      <c r="RBK176" s="11"/>
      <c r="RBL176" s="11"/>
      <c r="RBM176" s="11"/>
      <c r="RBN176" s="11"/>
      <c r="RBO176" s="11"/>
      <c r="RBP176" s="11"/>
      <c r="RBQ176" s="11"/>
      <c r="RBR176" s="11"/>
      <c r="RBS176" s="11"/>
      <c r="RBT176" s="11"/>
      <c r="RBU176" s="11"/>
      <c r="RBV176" s="11"/>
      <c r="RBW176" s="11"/>
      <c r="RBX176" s="11"/>
      <c r="RBY176" s="11"/>
      <c r="RBZ176" s="11"/>
      <c r="RCA176" s="11"/>
      <c r="RCB176" s="11"/>
      <c r="RCC176" s="11"/>
      <c r="RCD176" s="11"/>
      <c r="RCE176" s="11"/>
      <c r="RCF176" s="11"/>
      <c r="RCG176" s="11"/>
      <c r="RCH176" s="11"/>
      <c r="RCI176" s="11"/>
      <c r="RCJ176" s="11"/>
      <c r="RCK176" s="11"/>
      <c r="RCL176" s="11"/>
      <c r="RCM176" s="11"/>
      <c r="RCN176" s="11"/>
      <c r="RCO176" s="11"/>
      <c r="RCP176" s="11"/>
      <c r="RCQ176" s="11"/>
      <c r="RCR176" s="11"/>
      <c r="RCS176" s="11"/>
      <c r="RCT176" s="11"/>
      <c r="RCU176" s="11"/>
      <c r="RCV176" s="11"/>
      <c r="RCW176" s="11"/>
      <c r="RCX176" s="11"/>
      <c r="RCY176" s="11"/>
      <c r="RCZ176" s="11"/>
      <c r="RDA176" s="11"/>
      <c r="RDB176" s="11"/>
      <c r="RDC176" s="11"/>
      <c r="RDD176" s="11"/>
      <c r="RDE176" s="11"/>
      <c r="RDF176" s="11"/>
      <c r="RDG176" s="11"/>
      <c r="RDH176" s="11"/>
      <c r="RDI176" s="11"/>
      <c r="RDJ176" s="11"/>
      <c r="RDK176" s="11"/>
      <c r="RDL176" s="11"/>
      <c r="RDM176" s="11"/>
      <c r="RDN176" s="11"/>
      <c r="RDO176" s="11"/>
      <c r="RDP176" s="11"/>
      <c r="RDQ176" s="11"/>
      <c r="RDR176" s="11"/>
      <c r="RDS176" s="11"/>
      <c r="RDT176" s="11"/>
      <c r="RDU176" s="11"/>
      <c r="RDV176" s="11"/>
      <c r="RDW176" s="11"/>
      <c r="RDX176" s="11"/>
      <c r="RDY176" s="11"/>
      <c r="RDZ176" s="11"/>
      <c r="REA176" s="11"/>
      <c r="REB176" s="11"/>
      <c r="REC176" s="11"/>
      <c r="RED176" s="11"/>
      <c r="REE176" s="11"/>
      <c r="REF176" s="11"/>
      <c r="REG176" s="11"/>
      <c r="REH176" s="11"/>
      <c r="REI176" s="11"/>
      <c r="REJ176" s="11"/>
      <c r="REK176" s="11"/>
      <c r="REL176" s="11"/>
      <c r="REM176" s="11"/>
      <c r="REN176" s="11"/>
      <c r="REO176" s="11"/>
      <c r="REP176" s="11"/>
      <c r="REQ176" s="11"/>
      <c r="RER176" s="11"/>
      <c r="RES176" s="11"/>
      <c r="RET176" s="11"/>
      <c r="REU176" s="11"/>
      <c r="REV176" s="11"/>
      <c r="REW176" s="11"/>
      <c r="REX176" s="11"/>
      <c r="REY176" s="11"/>
      <c r="REZ176" s="11"/>
      <c r="RFA176" s="11"/>
      <c r="RFB176" s="11"/>
      <c r="RFC176" s="11"/>
      <c r="RFD176" s="11"/>
      <c r="RFE176" s="11"/>
      <c r="RFF176" s="11"/>
      <c r="RFG176" s="11"/>
      <c r="RFH176" s="11"/>
      <c r="RFI176" s="11"/>
      <c r="RFJ176" s="11"/>
      <c r="RFK176" s="11"/>
      <c r="RFL176" s="11"/>
      <c r="RFM176" s="11"/>
      <c r="RFN176" s="11"/>
      <c r="RFO176" s="11"/>
      <c r="RFP176" s="11"/>
      <c r="RFQ176" s="11"/>
      <c r="RFR176" s="11"/>
      <c r="RFS176" s="11"/>
      <c r="RFT176" s="11"/>
      <c r="RFU176" s="11"/>
      <c r="RFV176" s="11"/>
      <c r="RFW176" s="11"/>
      <c r="RFX176" s="11"/>
      <c r="RFY176" s="11"/>
      <c r="RFZ176" s="11"/>
      <c r="RGA176" s="11"/>
      <c r="RGB176" s="11"/>
      <c r="RGC176" s="11"/>
      <c r="RGD176" s="11"/>
      <c r="RGE176" s="11"/>
      <c r="RGF176" s="11"/>
      <c r="RGG176" s="11"/>
      <c r="RGH176" s="11"/>
      <c r="RGI176" s="11"/>
      <c r="RGJ176" s="11"/>
      <c r="RGK176" s="11"/>
      <c r="RGL176" s="11"/>
      <c r="RGM176" s="11"/>
      <c r="RGN176" s="11"/>
      <c r="RGO176" s="11"/>
      <c r="RGP176" s="11"/>
      <c r="RGQ176" s="11"/>
      <c r="RGR176" s="11"/>
      <c r="RGS176" s="11"/>
      <c r="RGT176" s="11"/>
      <c r="RGU176" s="11"/>
      <c r="RGV176" s="11"/>
      <c r="RGW176" s="11"/>
      <c r="RGX176" s="11"/>
      <c r="RGY176" s="11"/>
      <c r="RGZ176" s="11"/>
      <c r="RHA176" s="11"/>
      <c r="RHB176" s="11"/>
      <c r="RHC176" s="11"/>
      <c r="RHD176" s="11"/>
      <c r="RHE176" s="11"/>
      <c r="RHF176" s="11"/>
      <c r="RHG176" s="11"/>
      <c r="RHH176" s="11"/>
      <c r="RHI176" s="11"/>
      <c r="RHJ176" s="11"/>
      <c r="RHK176" s="11"/>
      <c r="RHL176" s="11"/>
      <c r="RHM176" s="11"/>
      <c r="RHN176" s="11"/>
      <c r="RHO176" s="11"/>
      <c r="RHP176" s="11"/>
      <c r="RHQ176" s="11"/>
      <c r="RHR176" s="11"/>
      <c r="RHS176" s="11"/>
      <c r="RHT176" s="11"/>
      <c r="RHU176" s="11"/>
      <c r="RHV176" s="11"/>
      <c r="RHW176" s="11"/>
      <c r="RHX176" s="11"/>
      <c r="RHY176" s="11"/>
      <c r="RHZ176" s="11"/>
      <c r="RIA176" s="11"/>
      <c r="RIB176" s="11"/>
      <c r="RIC176" s="11"/>
      <c r="RID176" s="11"/>
      <c r="RIE176" s="11"/>
      <c r="RIF176" s="11"/>
      <c r="RIG176" s="11"/>
      <c r="RIH176" s="11"/>
      <c r="RII176" s="11"/>
      <c r="RIJ176" s="11"/>
      <c r="RIK176" s="11"/>
      <c r="RIL176" s="11"/>
      <c r="RIM176" s="11"/>
      <c r="RIN176" s="11"/>
      <c r="RIO176" s="11"/>
      <c r="RIP176" s="11"/>
      <c r="RIQ176" s="11"/>
      <c r="RIR176" s="11"/>
      <c r="RIS176" s="11"/>
      <c r="RIT176" s="11"/>
      <c r="RIU176" s="11"/>
      <c r="RIV176" s="11"/>
      <c r="RIW176" s="11"/>
      <c r="RIX176" s="11"/>
      <c r="RIY176" s="11"/>
      <c r="RIZ176" s="11"/>
      <c r="RJA176" s="11"/>
      <c r="RJB176" s="11"/>
      <c r="RJC176" s="11"/>
      <c r="RJD176" s="11"/>
      <c r="RJE176" s="11"/>
      <c r="RJF176" s="11"/>
      <c r="RJG176" s="11"/>
      <c r="RJH176" s="11"/>
      <c r="RJI176" s="11"/>
      <c r="RJJ176" s="11"/>
      <c r="RJK176" s="11"/>
      <c r="RJL176" s="11"/>
      <c r="RJM176" s="11"/>
      <c r="RJN176" s="11"/>
      <c r="RJO176" s="11"/>
      <c r="RJP176" s="11"/>
      <c r="RJQ176" s="11"/>
      <c r="RJR176" s="11"/>
      <c r="RJS176" s="11"/>
      <c r="RJT176" s="11"/>
      <c r="RJU176" s="11"/>
      <c r="RJV176" s="11"/>
      <c r="RJW176" s="11"/>
      <c r="RJX176" s="11"/>
      <c r="RJY176" s="11"/>
      <c r="RJZ176" s="11"/>
      <c r="RKA176" s="11"/>
      <c r="RKB176" s="11"/>
      <c r="RKC176" s="11"/>
      <c r="RKD176" s="11"/>
      <c r="RKE176" s="11"/>
      <c r="RKF176" s="11"/>
      <c r="RKG176" s="11"/>
      <c r="RKH176" s="11"/>
      <c r="RKI176" s="11"/>
      <c r="RKJ176" s="11"/>
      <c r="RKK176" s="11"/>
      <c r="RKL176" s="11"/>
      <c r="RKM176" s="11"/>
      <c r="RKN176" s="11"/>
      <c r="RKO176" s="11"/>
      <c r="RKP176" s="11"/>
      <c r="RKQ176" s="11"/>
      <c r="RKR176" s="11"/>
      <c r="RKS176" s="11"/>
      <c r="RKT176" s="11"/>
      <c r="RKU176" s="11"/>
      <c r="RKV176" s="11"/>
      <c r="RKW176" s="11"/>
      <c r="RKX176" s="11"/>
      <c r="RKY176" s="11"/>
      <c r="RKZ176" s="11"/>
      <c r="RLA176" s="11"/>
      <c r="RLB176" s="11"/>
      <c r="RLC176" s="11"/>
      <c r="RLD176" s="11"/>
      <c r="RLE176" s="11"/>
      <c r="RLF176" s="11"/>
      <c r="RLG176" s="11"/>
      <c r="RLH176" s="11"/>
      <c r="RLI176" s="11"/>
      <c r="RLJ176" s="11"/>
      <c r="RLK176" s="11"/>
      <c r="RLL176" s="11"/>
      <c r="RLM176" s="11"/>
      <c r="RLN176" s="11"/>
      <c r="RLO176" s="11"/>
      <c r="RLP176" s="11"/>
      <c r="RLQ176" s="11"/>
      <c r="RLR176" s="11"/>
      <c r="RLS176" s="11"/>
      <c r="RLT176" s="11"/>
      <c r="RLU176" s="11"/>
      <c r="RLV176" s="11"/>
      <c r="RLW176" s="11"/>
      <c r="RLX176" s="11"/>
      <c r="RLY176" s="11"/>
      <c r="RLZ176" s="11"/>
      <c r="RMA176" s="11"/>
      <c r="RMB176" s="11"/>
      <c r="RMC176" s="11"/>
      <c r="RMD176" s="11"/>
      <c r="RME176" s="11"/>
      <c r="RMF176" s="11"/>
      <c r="RMG176" s="11"/>
      <c r="RMH176" s="11"/>
      <c r="RMI176" s="11"/>
      <c r="RMJ176" s="11"/>
      <c r="RMK176" s="11"/>
      <c r="RML176" s="11"/>
      <c r="RMM176" s="11"/>
      <c r="RMN176" s="11"/>
      <c r="RMO176" s="11"/>
      <c r="RMP176" s="11"/>
      <c r="RMQ176" s="11"/>
      <c r="RMR176" s="11"/>
      <c r="RMS176" s="11"/>
      <c r="RMT176" s="11"/>
      <c r="RMU176" s="11"/>
      <c r="RMV176" s="11"/>
      <c r="RMW176" s="11"/>
      <c r="RMX176" s="11"/>
      <c r="RMY176" s="11"/>
      <c r="RMZ176" s="11"/>
      <c r="RNA176" s="11"/>
      <c r="RNB176" s="11"/>
      <c r="RNC176" s="11"/>
      <c r="RND176" s="11"/>
      <c r="RNE176" s="11"/>
      <c r="RNF176" s="11"/>
      <c r="RNG176" s="11"/>
      <c r="RNH176" s="11"/>
      <c r="RNI176" s="11"/>
      <c r="RNJ176" s="11"/>
      <c r="RNK176" s="11"/>
      <c r="RNL176" s="11"/>
      <c r="RNM176" s="11"/>
      <c r="RNN176" s="11"/>
      <c r="RNO176" s="11"/>
      <c r="RNP176" s="11"/>
      <c r="RNQ176" s="11"/>
      <c r="RNR176" s="11"/>
      <c r="RNS176" s="11"/>
      <c r="RNT176" s="11"/>
      <c r="RNU176" s="11"/>
      <c r="RNV176" s="11"/>
      <c r="RNW176" s="11"/>
      <c r="RNX176" s="11"/>
      <c r="RNY176" s="11"/>
      <c r="RNZ176" s="11"/>
      <c r="ROA176" s="11"/>
      <c r="ROB176" s="11"/>
      <c r="ROC176" s="11"/>
      <c r="ROD176" s="11"/>
      <c r="ROE176" s="11"/>
      <c r="ROF176" s="11"/>
      <c r="ROG176" s="11"/>
      <c r="ROH176" s="11"/>
      <c r="ROI176" s="11"/>
      <c r="ROJ176" s="11"/>
      <c r="ROK176" s="11"/>
      <c r="ROL176" s="11"/>
      <c r="ROM176" s="11"/>
      <c r="RON176" s="11"/>
      <c r="ROO176" s="11"/>
      <c r="ROP176" s="11"/>
      <c r="ROQ176" s="11"/>
      <c r="ROR176" s="11"/>
      <c r="ROS176" s="11"/>
      <c r="ROT176" s="11"/>
      <c r="ROU176" s="11"/>
      <c r="ROV176" s="11"/>
      <c r="ROW176" s="11"/>
      <c r="ROX176" s="11"/>
      <c r="ROY176" s="11"/>
      <c r="ROZ176" s="11"/>
      <c r="RPA176" s="11"/>
      <c r="RPB176" s="11"/>
      <c r="RPC176" s="11"/>
      <c r="RPD176" s="11"/>
      <c r="RPE176" s="11"/>
      <c r="RPF176" s="11"/>
      <c r="RPG176" s="11"/>
      <c r="RPH176" s="11"/>
      <c r="RPI176" s="11"/>
      <c r="RPJ176" s="11"/>
      <c r="RPK176" s="11"/>
      <c r="RPL176" s="11"/>
      <c r="RPM176" s="11"/>
      <c r="RPN176" s="11"/>
      <c r="RPO176" s="11"/>
      <c r="RPP176" s="11"/>
      <c r="RPQ176" s="11"/>
      <c r="RPR176" s="11"/>
      <c r="RPS176" s="11"/>
      <c r="RPT176" s="11"/>
      <c r="RPU176" s="11"/>
      <c r="RPV176" s="11"/>
      <c r="RPW176" s="11"/>
      <c r="RPX176" s="11"/>
      <c r="RPY176" s="11"/>
      <c r="RPZ176" s="11"/>
      <c r="RQA176" s="11"/>
      <c r="RQB176" s="11"/>
      <c r="RQC176" s="11"/>
      <c r="RQD176" s="11"/>
      <c r="RQE176" s="11"/>
      <c r="RQF176" s="11"/>
      <c r="RQG176" s="11"/>
      <c r="RQH176" s="11"/>
      <c r="RQI176" s="11"/>
      <c r="RQJ176" s="11"/>
      <c r="RQK176" s="11"/>
      <c r="RQL176" s="11"/>
      <c r="RQM176" s="11"/>
      <c r="RQN176" s="11"/>
      <c r="RQO176" s="11"/>
      <c r="RQP176" s="11"/>
      <c r="RQQ176" s="11"/>
      <c r="RQR176" s="11"/>
      <c r="RQS176" s="11"/>
      <c r="RQT176" s="11"/>
      <c r="RQU176" s="11"/>
      <c r="RQV176" s="11"/>
      <c r="RQW176" s="11"/>
      <c r="RQX176" s="11"/>
      <c r="RQY176" s="11"/>
      <c r="RQZ176" s="11"/>
      <c r="RRA176" s="11"/>
      <c r="RRB176" s="11"/>
      <c r="RRC176" s="11"/>
      <c r="RRD176" s="11"/>
      <c r="RRE176" s="11"/>
      <c r="RRF176" s="11"/>
      <c r="RRG176" s="11"/>
      <c r="RRH176" s="11"/>
      <c r="RRI176" s="11"/>
      <c r="RRJ176" s="11"/>
      <c r="RRK176" s="11"/>
      <c r="RRL176" s="11"/>
      <c r="RRM176" s="11"/>
      <c r="RRN176" s="11"/>
      <c r="RRO176" s="11"/>
      <c r="RRP176" s="11"/>
      <c r="RRQ176" s="11"/>
      <c r="RRR176" s="11"/>
      <c r="RRS176" s="11"/>
      <c r="RRT176" s="11"/>
      <c r="RRU176" s="11"/>
      <c r="RRV176" s="11"/>
      <c r="RRW176" s="11"/>
      <c r="RRX176" s="11"/>
      <c r="RRY176" s="11"/>
      <c r="RRZ176" s="11"/>
      <c r="RSA176" s="11"/>
      <c r="RSB176" s="11"/>
      <c r="RSC176" s="11"/>
      <c r="RSD176" s="11"/>
      <c r="RSE176" s="11"/>
      <c r="RSF176" s="11"/>
      <c r="RSG176" s="11"/>
      <c r="RSH176" s="11"/>
      <c r="RSI176" s="11"/>
      <c r="RSJ176" s="11"/>
      <c r="RSK176" s="11"/>
      <c r="RSL176" s="11"/>
      <c r="RSM176" s="11"/>
      <c r="RSN176" s="11"/>
      <c r="RSO176" s="11"/>
      <c r="RSP176" s="11"/>
      <c r="RSQ176" s="11"/>
      <c r="RSR176" s="11"/>
      <c r="RSS176" s="11"/>
      <c r="RST176" s="11"/>
      <c r="RSU176" s="11"/>
      <c r="RSV176" s="11"/>
      <c r="RSW176" s="11"/>
      <c r="RSX176" s="11"/>
      <c r="RSY176" s="11"/>
      <c r="RSZ176" s="11"/>
      <c r="RTA176" s="11"/>
      <c r="RTB176" s="11"/>
      <c r="RTC176" s="11"/>
      <c r="RTD176" s="11"/>
      <c r="RTE176" s="11"/>
      <c r="RTF176" s="11"/>
      <c r="RTG176" s="11"/>
      <c r="RTH176" s="11"/>
      <c r="RTI176" s="11"/>
      <c r="RTJ176" s="11"/>
      <c r="RTK176" s="11"/>
      <c r="RTL176" s="11"/>
      <c r="RTM176" s="11"/>
      <c r="RTN176" s="11"/>
      <c r="RTO176" s="11"/>
      <c r="RTP176" s="11"/>
      <c r="RTQ176" s="11"/>
      <c r="RTR176" s="11"/>
      <c r="RTS176" s="11"/>
      <c r="RTT176" s="11"/>
      <c r="RTU176" s="11"/>
      <c r="RTV176" s="11"/>
      <c r="RTW176" s="11"/>
      <c r="RTX176" s="11"/>
      <c r="RTY176" s="11"/>
      <c r="RTZ176" s="11"/>
      <c r="RUA176" s="11"/>
      <c r="RUB176" s="11"/>
      <c r="RUC176" s="11"/>
      <c r="RUD176" s="11"/>
      <c r="RUE176" s="11"/>
      <c r="RUF176" s="11"/>
      <c r="RUG176" s="11"/>
      <c r="RUH176" s="11"/>
      <c r="RUI176" s="11"/>
      <c r="RUJ176" s="11"/>
      <c r="RUK176" s="11"/>
      <c r="RUL176" s="11"/>
      <c r="RUM176" s="11"/>
      <c r="RUN176" s="11"/>
      <c r="RUO176" s="11"/>
      <c r="RUP176" s="11"/>
      <c r="RUQ176" s="11"/>
      <c r="RUR176" s="11"/>
      <c r="RUS176" s="11"/>
      <c r="RUT176" s="11"/>
      <c r="RUU176" s="11"/>
      <c r="RUV176" s="11"/>
      <c r="RUW176" s="11"/>
      <c r="RUX176" s="11"/>
      <c r="RUY176" s="11"/>
      <c r="RUZ176" s="11"/>
      <c r="RVA176" s="11"/>
      <c r="RVB176" s="11"/>
      <c r="RVC176" s="11"/>
      <c r="RVD176" s="11"/>
      <c r="RVE176" s="11"/>
      <c r="RVF176" s="11"/>
      <c r="RVG176" s="11"/>
      <c r="RVH176" s="11"/>
      <c r="RVI176" s="11"/>
      <c r="RVJ176" s="11"/>
      <c r="RVK176" s="11"/>
      <c r="RVL176" s="11"/>
      <c r="RVM176" s="11"/>
      <c r="RVN176" s="11"/>
      <c r="RVO176" s="11"/>
      <c r="RVP176" s="11"/>
      <c r="RVQ176" s="11"/>
      <c r="RVR176" s="11"/>
      <c r="RVS176" s="11"/>
      <c r="RVT176" s="11"/>
      <c r="RVU176" s="11"/>
      <c r="RVV176" s="11"/>
      <c r="RVW176" s="11"/>
      <c r="RVX176" s="11"/>
      <c r="RVY176" s="11"/>
      <c r="RVZ176" s="11"/>
      <c r="RWA176" s="11"/>
      <c r="RWB176" s="11"/>
      <c r="RWC176" s="11"/>
      <c r="RWD176" s="11"/>
      <c r="RWE176" s="11"/>
      <c r="RWF176" s="11"/>
      <c r="RWG176" s="11"/>
      <c r="RWH176" s="11"/>
      <c r="RWI176" s="11"/>
      <c r="RWJ176" s="11"/>
      <c r="RWK176" s="11"/>
      <c r="RWL176" s="11"/>
      <c r="RWM176" s="11"/>
      <c r="RWN176" s="11"/>
      <c r="RWO176" s="11"/>
      <c r="RWP176" s="11"/>
      <c r="RWQ176" s="11"/>
      <c r="RWR176" s="11"/>
      <c r="RWS176" s="11"/>
      <c r="RWT176" s="11"/>
      <c r="RWU176" s="11"/>
      <c r="RWV176" s="11"/>
      <c r="RWW176" s="11"/>
      <c r="RWX176" s="11"/>
      <c r="RWY176" s="11"/>
      <c r="RWZ176" s="11"/>
      <c r="RXA176" s="11"/>
      <c r="RXB176" s="11"/>
      <c r="RXC176" s="11"/>
      <c r="RXD176" s="11"/>
      <c r="RXE176" s="11"/>
      <c r="RXF176" s="11"/>
      <c r="RXG176" s="11"/>
      <c r="RXH176" s="11"/>
      <c r="RXI176" s="11"/>
      <c r="RXJ176" s="11"/>
      <c r="RXK176" s="11"/>
      <c r="RXL176" s="11"/>
      <c r="RXM176" s="11"/>
      <c r="RXN176" s="11"/>
      <c r="RXO176" s="11"/>
      <c r="RXP176" s="11"/>
      <c r="RXQ176" s="11"/>
      <c r="RXR176" s="11"/>
      <c r="RXS176" s="11"/>
      <c r="RXT176" s="11"/>
      <c r="RXU176" s="11"/>
      <c r="RXV176" s="11"/>
      <c r="RXW176" s="11"/>
      <c r="RXX176" s="11"/>
      <c r="RXY176" s="11"/>
      <c r="RXZ176" s="11"/>
      <c r="RYA176" s="11"/>
      <c r="RYB176" s="11"/>
      <c r="RYC176" s="11"/>
      <c r="RYD176" s="11"/>
      <c r="RYE176" s="11"/>
      <c r="RYF176" s="11"/>
      <c r="RYG176" s="11"/>
      <c r="RYH176" s="11"/>
      <c r="RYI176" s="11"/>
      <c r="RYJ176" s="11"/>
      <c r="RYK176" s="11"/>
      <c r="RYL176" s="11"/>
      <c r="RYM176" s="11"/>
      <c r="RYN176" s="11"/>
      <c r="RYO176" s="11"/>
      <c r="RYP176" s="11"/>
      <c r="RYQ176" s="11"/>
      <c r="RYR176" s="11"/>
      <c r="RYS176" s="11"/>
      <c r="RYT176" s="11"/>
      <c r="RYU176" s="11"/>
      <c r="RYV176" s="11"/>
      <c r="RYW176" s="11"/>
      <c r="RYX176" s="11"/>
      <c r="RYY176" s="11"/>
      <c r="RYZ176" s="11"/>
      <c r="RZA176" s="11"/>
      <c r="RZB176" s="11"/>
      <c r="RZC176" s="11"/>
      <c r="RZD176" s="11"/>
      <c r="RZE176" s="11"/>
      <c r="RZF176" s="11"/>
      <c r="RZG176" s="11"/>
      <c r="RZH176" s="11"/>
      <c r="RZI176" s="11"/>
      <c r="RZJ176" s="11"/>
      <c r="RZK176" s="11"/>
      <c r="RZL176" s="11"/>
      <c r="RZM176" s="11"/>
      <c r="RZN176" s="11"/>
      <c r="RZO176" s="11"/>
      <c r="RZP176" s="11"/>
      <c r="RZQ176" s="11"/>
      <c r="RZR176" s="11"/>
      <c r="RZS176" s="11"/>
      <c r="RZT176" s="11"/>
      <c r="RZU176" s="11"/>
      <c r="RZV176" s="11"/>
      <c r="RZW176" s="11"/>
      <c r="RZX176" s="11"/>
      <c r="RZY176" s="11"/>
      <c r="RZZ176" s="11"/>
      <c r="SAA176" s="11"/>
      <c r="SAB176" s="11"/>
      <c r="SAC176" s="11"/>
      <c r="SAD176" s="11"/>
      <c r="SAE176" s="11"/>
      <c r="SAF176" s="11"/>
      <c r="SAG176" s="11"/>
      <c r="SAH176" s="11"/>
      <c r="SAI176" s="11"/>
      <c r="SAJ176" s="11"/>
      <c r="SAK176" s="11"/>
      <c r="SAL176" s="11"/>
      <c r="SAM176" s="11"/>
      <c r="SAN176" s="11"/>
      <c r="SAO176" s="11"/>
      <c r="SAP176" s="11"/>
      <c r="SAQ176" s="11"/>
      <c r="SAR176" s="11"/>
      <c r="SAS176" s="11"/>
      <c r="SAT176" s="11"/>
      <c r="SAU176" s="11"/>
      <c r="SAV176" s="11"/>
      <c r="SAW176" s="11"/>
      <c r="SAX176" s="11"/>
      <c r="SAY176" s="11"/>
      <c r="SAZ176" s="11"/>
      <c r="SBA176" s="11"/>
      <c r="SBB176" s="11"/>
      <c r="SBC176" s="11"/>
      <c r="SBD176" s="11"/>
      <c r="SBE176" s="11"/>
      <c r="SBF176" s="11"/>
      <c r="SBG176" s="11"/>
      <c r="SBH176" s="11"/>
      <c r="SBI176" s="11"/>
      <c r="SBJ176" s="11"/>
      <c r="SBK176" s="11"/>
      <c r="SBL176" s="11"/>
      <c r="SBM176" s="11"/>
      <c r="SBN176" s="11"/>
      <c r="SBO176" s="11"/>
      <c r="SBP176" s="11"/>
      <c r="SBQ176" s="11"/>
      <c r="SBR176" s="11"/>
      <c r="SBS176" s="11"/>
      <c r="SBT176" s="11"/>
      <c r="SBU176" s="11"/>
      <c r="SBV176" s="11"/>
      <c r="SBW176" s="11"/>
      <c r="SBX176" s="11"/>
      <c r="SBY176" s="11"/>
      <c r="SBZ176" s="11"/>
      <c r="SCA176" s="11"/>
      <c r="SCB176" s="11"/>
      <c r="SCC176" s="11"/>
      <c r="SCD176" s="11"/>
      <c r="SCE176" s="11"/>
      <c r="SCF176" s="11"/>
      <c r="SCG176" s="11"/>
      <c r="SCH176" s="11"/>
      <c r="SCI176" s="11"/>
      <c r="SCJ176" s="11"/>
      <c r="SCK176" s="11"/>
      <c r="SCL176" s="11"/>
      <c r="SCM176" s="11"/>
      <c r="SCN176" s="11"/>
      <c r="SCO176" s="11"/>
      <c r="SCP176" s="11"/>
      <c r="SCQ176" s="11"/>
      <c r="SCR176" s="11"/>
      <c r="SCS176" s="11"/>
      <c r="SCT176" s="11"/>
      <c r="SCU176" s="11"/>
      <c r="SCV176" s="11"/>
      <c r="SCW176" s="11"/>
      <c r="SCX176" s="11"/>
      <c r="SCY176" s="11"/>
      <c r="SCZ176" s="11"/>
      <c r="SDA176" s="11"/>
      <c r="SDB176" s="11"/>
      <c r="SDC176" s="11"/>
      <c r="SDD176" s="11"/>
      <c r="SDE176" s="11"/>
      <c r="SDF176" s="11"/>
      <c r="SDG176" s="11"/>
      <c r="SDH176" s="11"/>
      <c r="SDI176" s="11"/>
      <c r="SDJ176" s="11"/>
      <c r="SDK176" s="11"/>
      <c r="SDL176" s="11"/>
      <c r="SDM176" s="11"/>
      <c r="SDN176" s="11"/>
      <c r="SDO176" s="11"/>
      <c r="SDP176" s="11"/>
      <c r="SDQ176" s="11"/>
      <c r="SDR176" s="11"/>
      <c r="SDS176" s="11"/>
      <c r="SDT176" s="11"/>
      <c r="SDU176" s="11"/>
      <c r="SDV176" s="11"/>
      <c r="SDW176" s="11"/>
      <c r="SDX176" s="11"/>
      <c r="SDY176" s="11"/>
      <c r="SDZ176" s="11"/>
      <c r="SEA176" s="11"/>
      <c r="SEB176" s="11"/>
      <c r="SEC176" s="11"/>
      <c r="SED176" s="11"/>
      <c r="SEE176" s="11"/>
      <c r="SEF176" s="11"/>
      <c r="SEG176" s="11"/>
      <c r="SEH176" s="11"/>
      <c r="SEI176" s="11"/>
      <c r="SEJ176" s="11"/>
      <c r="SEK176" s="11"/>
      <c r="SEL176" s="11"/>
      <c r="SEM176" s="11"/>
      <c r="SEN176" s="11"/>
      <c r="SEO176" s="11"/>
      <c r="SEP176" s="11"/>
      <c r="SEQ176" s="11"/>
      <c r="SER176" s="11"/>
      <c r="SES176" s="11"/>
      <c r="SET176" s="11"/>
      <c r="SEU176" s="11"/>
      <c r="SEV176" s="11"/>
      <c r="SEW176" s="11"/>
      <c r="SEX176" s="11"/>
      <c r="SEY176" s="11"/>
      <c r="SEZ176" s="11"/>
      <c r="SFA176" s="11"/>
      <c r="SFB176" s="11"/>
      <c r="SFC176" s="11"/>
      <c r="SFD176" s="11"/>
      <c r="SFE176" s="11"/>
      <c r="SFF176" s="11"/>
      <c r="SFG176" s="11"/>
      <c r="SFH176" s="11"/>
      <c r="SFI176" s="11"/>
      <c r="SFJ176" s="11"/>
      <c r="SFK176" s="11"/>
      <c r="SFL176" s="11"/>
      <c r="SFM176" s="11"/>
      <c r="SFN176" s="11"/>
      <c r="SFO176" s="11"/>
      <c r="SFP176" s="11"/>
      <c r="SFQ176" s="11"/>
      <c r="SFR176" s="11"/>
      <c r="SFS176" s="11"/>
      <c r="SFT176" s="11"/>
      <c r="SFU176" s="11"/>
      <c r="SFV176" s="11"/>
      <c r="SFW176" s="11"/>
      <c r="SFX176" s="11"/>
      <c r="SFY176" s="11"/>
      <c r="SFZ176" s="11"/>
      <c r="SGA176" s="11"/>
      <c r="SGB176" s="11"/>
      <c r="SGC176" s="11"/>
      <c r="SGD176" s="11"/>
      <c r="SGE176" s="11"/>
      <c r="SGF176" s="11"/>
      <c r="SGG176" s="11"/>
      <c r="SGH176" s="11"/>
      <c r="SGI176" s="11"/>
      <c r="SGJ176" s="11"/>
      <c r="SGK176" s="11"/>
      <c r="SGL176" s="11"/>
      <c r="SGM176" s="11"/>
      <c r="SGN176" s="11"/>
      <c r="SGO176" s="11"/>
      <c r="SGP176" s="11"/>
      <c r="SGQ176" s="11"/>
      <c r="SGR176" s="11"/>
      <c r="SGS176" s="11"/>
      <c r="SGT176" s="11"/>
      <c r="SGU176" s="11"/>
      <c r="SGV176" s="11"/>
      <c r="SGW176" s="11"/>
      <c r="SGX176" s="11"/>
      <c r="SGY176" s="11"/>
      <c r="SGZ176" s="11"/>
      <c r="SHA176" s="11"/>
      <c r="SHB176" s="11"/>
      <c r="SHC176" s="11"/>
      <c r="SHD176" s="11"/>
      <c r="SHE176" s="11"/>
      <c r="SHF176" s="11"/>
      <c r="SHG176" s="11"/>
      <c r="SHH176" s="11"/>
      <c r="SHI176" s="11"/>
      <c r="SHJ176" s="11"/>
      <c r="SHK176" s="11"/>
      <c r="SHL176" s="11"/>
      <c r="SHM176" s="11"/>
      <c r="SHN176" s="11"/>
      <c r="SHO176" s="11"/>
      <c r="SHP176" s="11"/>
      <c r="SHQ176" s="11"/>
      <c r="SHR176" s="11"/>
      <c r="SHS176" s="11"/>
      <c r="SHT176" s="11"/>
      <c r="SHU176" s="11"/>
      <c r="SHV176" s="11"/>
      <c r="SHW176" s="11"/>
      <c r="SHX176" s="11"/>
      <c r="SHY176" s="11"/>
      <c r="SHZ176" s="11"/>
      <c r="SIA176" s="11"/>
      <c r="SIB176" s="11"/>
      <c r="SIC176" s="11"/>
      <c r="SID176" s="11"/>
      <c r="SIE176" s="11"/>
      <c r="SIF176" s="11"/>
      <c r="SIG176" s="11"/>
      <c r="SIH176" s="11"/>
      <c r="SII176" s="11"/>
      <c r="SIJ176" s="11"/>
      <c r="SIK176" s="11"/>
      <c r="SIL176" s="11"/>
      <c r="SIM176" s="11"/>
      <c r="SIN176" s="11"/>
      <c r="SIO176" s="11"/>
      <c r="SIP176" s="11"/>
      <c r="SIQ176" s="11"/>
      <c r="SIR176" s="11"/>
      <c r="SIS176" s="11"/>
      <c r="SIT176" s="11"/>
      <c r="SIU176" s="11"/>
      <c r="SIV176" s="11"/>
      <c r="SIW176" s="11"/>
      <c r="SIX176" s="11"/>
      <c r="SIY176" s="11"/>
      <c r="SIZ176" s="11"/>
      <c r="SJA176" s="11"/>
      <c r="SJB176" s="11"/>
      <c r="SJC176" s="11"/>
      <c r="SJD176" s="11"/>
      <c r="SJE176" s="11"/>
      <c r="SJF176" s="11"/>
      <c r="SJG176" s="11"/>
      <c r="SJH176" s="11"/>
      <c r="SJI176" s="11"/>
      <c r="SJJ176" s="11"/>
      <c r="SJK176" s="11"/>
      <c r="SJL176" s="11"/>
      <c r="SJM176" s="11"/>
      <c r="SJN176" s="11"/>
      <c r="SJO176" s="11"/>
      <c r="SJP176" s="11"/>
      <c r="SJQ176" s="11"/>
      <c r="SJR176" s="11"/>
      <c r="SJS176" s="11"/>
      <c r="SJT176" s="11"/>
      <c r="SJU176" s="11"/>
      <c r="SJV176" s="11"/>
      <c r="SJW176" s="11"/>
      <c r="SJX176" s="11"/>
      <c r="SJY176" s="11"/>
      <c r="SJZ176" s="11"/>
      <c r="SKA176" s="11"/>
      <c r="SKB176" s="11"/>
      <c r="SKC176" s="11"/>
      <c r="SKD176" s="11"/>
      <c r="SKE176" s="11"/>
      <c r="SKF176" s="11"/>
      <c r="SKG176" s="11"/>
      <c r="SKH176" s="11"/>
      <c r="SKI176" s="11"/>
      <c r="SKJ176" s="11"/>
      <c r="SKK176" s="11"/>
      <c r="SKL176" s="11"/>
      <c r="SKM176" s="11"/>
      <c r="SKN176" s="11"/>
      <c r="SKO176" s="11"/>
      <c r="SKP176" s="11"/>
      <c r="SKQ176" s="11"/>
      <c r="SKR176" s="11"/>
      <c r="SKS176" s="11"/>
      <c r="SKT176" s="11"/>
      <c r="SKU176" s="11"/>
      <c r="SKV176" s="11"/>
      <c r="SKW176" s="11"/>
      <c r="SKX176" s="11"/>
      <c r="SKY176" s="11"/>
      <c r="SKZ176" s="11"/>
      <c r="SLA176" s="11"/>
      <c r="SLB176" s="11"/>
      <c r="SLC176" s="11"/>
      <c r="SLD176" s="11"/>
      <c r="SLE176" s="11"/>
      <c r="SLF176" s="11"/>
      <c r="SLG176" s="11"/>
      <c r="SLH176" s="11"/>
      <c r="SLI176" s="11"/>
      <c r="SLJ176" s="11"/>
      <c r="SLK176" s="11"/>
      <c r="SLL176" s="11"/>
      <c r="SLM176" s="11"/>
      <c r="SLN176" s="11"/>
      <c r="SLO176" s="11"/>
      <c r="SLP176" s="11"/>
      <c r="SLQ176" s="11"/>
      <c r="SLR176" s="11"/>
      <c r="SLS176" s="11"/>
      <c r="SLT176" s="11"/>
      <c r="SLU176" s="11"/>
      <c r="SLV176" s="11"/>
      <c r="SLW176" s="11"/>
      <c r="SLX176" s="11"/>
      <c r="SLY176" s="11"/>
      <c r="SLZ176" s="11"/>
      <c r="SMA176" s="11"/>
      <c r="SMB176" s="11"/>
      <c r="SMC176" s="11"/>
      <c r="SMD176" s="11"/>
      <c r="SME176" s="11"/>
      <c r="SMF176" s="11"/>
      <c r="SMG176" s="11"/>
      <c r="SMH176" s="11"/>
      <c r="SMI176" s="11"/>
      <c r="SMJ176" s="11"/>
      <c r="SMK176" s="11"/>
      <c r="SML176" s="11"/>
      <c r="SMM176" s="11"/>
      <c r="SMN176" s="11"/>
      <c r="SMO176" s="11"/>
      <c r="SMP176" s="11"/>
      <c r="SMQ176" s="11"/>
      <c r="SMR176" s="11"/>
      <c r="SMS176" s="11"/>
      <c r="SMT176" s="11"/>
      <c r="SMU176" s="11"/>
      <c r="SMV176" s="11"/>
      <c r="SMW176" s="11"/>
      <c r="SMX176" s="11"/>
      <c r="SMY176" s="11"/>
      <c r="SMZ176" s="11"/>
      <c r="SNA176" s="11"/>
      <c r="SNB176" s="11"/>
      <c r="SNC176" s="11"/>
      <c r="SND176" s="11"/>
      <c r="SNE176" s="11"/>
      <c r="SNF176" s="11"/>
      <c r="SNG176" s="11"/>
      <c r="SNH176" s="11"/>
      <c r="SNI176" s="11"/>
      <c r="SNJ176" s="11"/>
      <c r="SNK176" s="11"/>
      <c r="SNL176" s="11"/>
      <c r="SNM176" s="11"/>
      <c r="SNN176" s="11"/>
      <c r="SNO176" s="11"/>
      <c r="SNP176" s="11"/>
      <c r="SNQ176" s="11"/>
      <c r="SNR176" s="11"/>
      <c r="SNS176" s="11"/>
      <c r="SNT176" s="11"/>
      <c r="SNU176" s="11"/>
      <c r="SNV176" s="11"/>
      <c r="SNW176" s="11"/>
      <c r="SNX176" s="11"/>
      <c r="SNY176" s="11"/>
      <c r="SNZ176" s="11"/>
      <c r="SOA176" s="11"/>
      <c r="SOB176" s="11"/>
      <c r="SOC176" s="11"/>
      <c r="SOD176" s="11"/>
      <c r="SOE176" s="11"/>
      <c r="SOF176" s="11"/>
      <c r="SOG176" s="11"/>
      <c r="SOH176" s="11"/>
      <c r="SOI176" s="11"/>
      <c r="SOJ176" s="11"/>
      <c r="SOK176" s="11"/>
      <c r="SOL176" s="11"/>
      <c r="SOM176" s="11"/>
      <c r="SON176" s="11"/>
      <c r="SOO176" s="11"/>
      <c r="SOP176" s="11"/>
      <c r="SOQ176" s="11"/>
      <c r="SOR176" s="11"/>
      <c r="SOS176" s="11"/>
      <c r="SOT176" s="11"/>
      <c r="SOU176" s="11"/>
      <c r="SOV176" s="11"/>
      <c r="SOW176" s="11"/>
      <c r="SOX176" s="11"/>
      <c r="SOY176" s="11"/>
      <c r="SOZ176" s="11"/>
      <c r="SPA176" s="11"/>
      <c r="SPB176" s="11"/>
      <c r="SPC176" s="11"/>
      <c r="SPD176" s="11"/>
      <c r="SPE176" s="11"/>
      <c r="SPF176" s="11"/>
      <c r="SPG176" s="11"/>
      <c r="SPH176" s="11"/>
      <c r="SPI176" s="11"/>
      <c r="SPJ176" s="11"/>
      <c r="SPK176" s="11"/>
      <c r="SPL176" s="11"/>
      <c r="SPM176" s="11"/>
      <c r="SPN176" s="11"/>
      <c r="SPO176" s="11"/>
      <c r="SPP176" s="11"/>
      <c r="SPQ176" s="11"/>
      <c r="SPR176" s="11"/>
      <c r="SPS176" s="11"/>
      <c r="SPT176" s="11"/>
      <c r="SPU176" s="11"/>
      <c r="SPV176" s="11"/>
      <c r="SPW176" s="11"/>
      <c r="SPX176" s="11"/>
      <c r="SPY176" s="11"/>
      <c r="SPZ176" s="11"/>
      <c r="SQA176" s="11"/>
      <c r="SQB176" s="11"/>
      <c r="SQC176" s="11"/>
      <c r="SQD176" s="11"/>
      <c r="SQE176" s="11"/>
      <c r="SQF176" s="11"/>
      <c r="SQG176" s="11"/>
      <c r="SQH176" s="11"/>
      <c r="SQI176" s="11"/>
      <c r="SQJ176" s="11"/>
      <c r="SQK176" s="11"/>
      <c r="SQL176" s="11"/>
      <c r="SQM176" s="11"/>
      <c r="SQN176" s="11"/>
      <c r="SQO176" s="11"/>
      <c r="SQP176" s="11"/>
      <c r="SQQ176" s="11"/>
      <c r="SQR176" s="11"/>
      <c r="SQS176" s="11"/>
      <c r="SQT176" s="11"/>
      <c r="SQU176" s="11"/>
      <c r="SQV176" s="11"/>
      <c r="SQW176" s="11"/>
      <c r="SQX176" s="11"/>
      <c r="SQY176" s="11"/>
      <c r="SQZ176" s="11"/>
      <c r="SRA176" s="11"/>
      <c r="SRB176" s="11"/>
      <c r="SRC176" s="11"/>
      <c r="SRD176" s="11"/>
      <c r="SRE176" s="11"/>
      <c r="SRF176" s="11"/>
      <c r="SRG176" s="11"/>
      <c r="SRH176" s="11"/>
      <c r="SRI176" s="11"/>
      <c r="SRJ176" s="11"/>
      <c r="SRK176" s="11"/>
      <c r="SRL176" s="11"/>
      <c r="SRM176" s="11"/>
      <c r="SRN176" s="11"/>
      <c r="SRO176" s="11"/>
      <c r="SRP176" s="11"/>
      <c r="SRQ176" s="11"/>
      <c r="SRR176" s="11"/>
      <c r="SRS176" s="11"/>
      <c r="SRT176" s="11"/>
      <c r="SRU176" s="11"/>
      <c r="SRV176" s="11"/>
      <c r="SRW176" s="11"/>
      <c r="SRX176" s="11"/>
      <c r="SRY176" s="11"/>
      <c r="SRZ176" s="11"/>
      <c r="SSA176" s="11"/>
      <c r="SSB176" s="11"/>
      <c r="SSC176" s="11"/>
      <c r="SSD176" s="11"/>
      <c r="SSE176" s="11"/>
      <c r="SSF176" s="11"/>
      <c r="SSG176" s="11"/>
      <c r="SSH176" s="11"/>
      <c r="SSI176" s="11"/>
      <c r="SSJ176" s="11"/>
      <c r="SSK176" s="11"/>
      <c r="SSL176" s="11"/>
      <c r="SSM176" s="11"/>
      <c r="SSN176" s="11"/>
      <c r="SSO176" s="11"/>
      <c r="SSP176" s="11"/>
      <c r="SSQ176" s="11"/>
      <c r="SSR176" s="11"/>
      <c r="SSS176" s="11"/>
      <c r="SST176" s="11"/>
      <c r="SSU176" s="11"/>
      <c r="SSV176" s="11"/>
      <c r="SSW176" s="11"/>
      <c r="SSX176" s="11"/>
      <c r="SSY176" s="11"/>
      <c r="SSZ176" s="11"/>
      <c r="STA176" s="11"/>
      <c r="STB176" s="11"/>
      <c r="STC176" s="11"/>
      <c r="STD176" s="11"/>
      <c r="STE176" s="11"/>
      <c r="STF176" s="11"/>
      <c r="STG176" s="11"/>
      <c r="STH176" s="11"/>
      <c r="STI176" s="11"/>
      <c r="STJ176" s="11"/>
      <c r="STK176" s="11"/>
      <c r="STL176" s="11"/>
      <c r="STM176" s="11"/>
      <c r="STN176" s="11"/>
      <c r="STO176" s="11"/>
      <c r="STP176" s="11"/>
      <c r="STQ176" s="11"/>
      <c r="STR176" s="11"/>
      <c r="STS176" s="11"/>
      <c r="STT176" s="11"/>
      <c r="STU176" s="11"/>
      <c r="STV176" s="11"/>
      <c r="STW176" s="11"/>
      <c r="STX176" s="11"/>
      <c r="STY176" s="11"/>
      <c r="STZ176" s="11"/>
      <c r="SUA176" s="11"/>
      <c r="SUB176" s="11"/>
      <c r="SUC176" s="11"/>
      <c r="SUD176" s="11"/>
      <c r="SUE176" s="11"/>
      <c r="SUF176" s="11"/>
      <c r="SUG176" s="11"/>
      <c r="SUH176" s="11"/>
      <c r="SUI176" s="11"/>
      <c r="SUJ176" s="11"/>
      <c r="SUK176" s="11"/>
      <c r="SUL176" s="11"/>
      <c r="SUM176" s="11"/>
      <c r="SUN176" s="11"/>
      <c r="SUO176" s="11"/>
      <c r="SUP176" s="11"/>
      <c r="SUQ176" s="11"/>
      <c r="SUR176" s="11"/>
      <c r="SUS176" s="11"/>
      <c r="SUT176" s="11"/>
      <c r="SUU176" s="11"/>
      <c r="SUV176" s="11"/>
      <c r="SUW176" s="11"/>
      <c r="SUX176" s="11"/>
      <c r="SUY176" s="11"/>
      <c r="SUZ176" s="11"/>
      <c r="SVA176" s="11"/>
      <c r="SVB176" s="11"/>
      <c r="SVC176" s="11"/>
      <c r="SVD176" s="11"/>
      <c r="SVE176" s="11"/>
      <c r="SVF176" s="11"/>
      <c r="SVG176" s="11"/>
      <c r="SVH176" s="11"/>
      <c r="SVI176" s="11"/>
      <c r="SVJ176" s="11"/>
      <c r="SVK176" s="11"/>
      <c r="SVL176" s="11"/>
      <c r="SVM176" s="11"/>
      <c r="SVN176" s="11"/>
      <c r="SVO176" s="11"/>
      <c r="SVP176" s="11"/>
      <c r="SVQ176" s="11"/>
      <c r="SVR176" s="11"/>
      <c r="SVS176" s="11"/>
      <c r="SVT176" s="11"/>
      <c r="SVU176" s="11"/>
      <c r="SVV176" s="11"/>
      <c r="SVW176" s="11"/>
      <c r="SVX176" s="11"/>
      <c r="SVY176" s="11"/>
      <c r="SVZ176" s="11"/>
      <c r="SWA176" s="11"/>
      <c r="SWB176" s="11"/>
      <c r="SWC176" s="11"/>
      <c r="SWD176" s="11"/>
      <c r="SWE176" s="11"/>
      <c r="SWF176" s="11"/>
      <c r="SWG176" s="11"/>
      <c r="SWH176" s="11"/>
      <c r="SWI176" s="11"/>
      <c r="SWJ176" s="11"/>
      <c r="SWK176" s="11"/>
      <c r="SWL176" s="11"/>
      <c r="SWM176" s="11"/>
      <c r="SWN176" s="11"/>
      <c r="SWO176" s="11"/>
      <c r="SWP176" s="11"/>
      <c r="SWQ176" s="11"/>
      <c r="SWR176" s="11"/>
      <c r="SWS176" s="11"/>
      <c r="SWT176" s="11"/>
      <c r="SWU176" s="11"/>
      <c r="SWV176" s="11"/>
      <c r="SWW176" s="11"/>
      <c r="SWX176" s="11"/>
      <c r="SWY176" s="11"/>
      <c r="SWZ176" s="11"/>
      <c r="SXA176" s="11"/>
      <c r="SXB176" s="11"/>
      <c r="SXC176" s="11"/>
      <c r="SXD176" s="11"/>
      <c r="SXE176" s="11"/>
      <c r="SXF176" s="11"/>
      <c r="SXG176" s="11"/>
      <c r="SXH176" s="11"/>
      <c r="SXI176" s="11"/>
      <c r="SXJ176" s="11"/>
      <c r="SXK176" s="11"/>
      <c r="SXL176" s="11"/>
      <c r="SXM176" s="11"/>
      <c r="SXN176" s="11"/>
      <c r="SXO176" s="11"/>
      <c r="SXP176" s="11"/>
      <c r="SXQ176" s="11"/>
      <c r="SXR176" s="11"/>
      <c r="SXS176" s="11"/>
      <c r="SXT176" s="11"/>
      <c r="SXU176" s="11"/>
      <c r="SXV176" s="11"/>
      <c r="SXW176" s="11"/>
      <c r="SXX176" s="11"/>
      <c r="SXY176" s="11"/>
      <c r="SXZ176" s="11"/>
      <c r="SYA176" s="11"/>
      <c r="SYB176" s="11"/>
      <c r="SYC176" s="11"/>
      <c r="SYD176" s="11"/>
      <c r="SYE176" s="11"/>
      <c r="SYF176" s="11"/>
      <c r="SYG176" s="11"/>
      <c r="SYH176" s="11"/>
      <c r="SYI176" s="11"/>
      <c r="SYJ176" s="11"/>
      <c r="SYK176" s="11"/>
      <c r="SYL176" s="11"/>
      <c r="SYM176" s="11"/>
      <c r="SYN176" s="11"/>
      <c r="SYO176" s="11"/>
      <c r="SYP176" s="11"/>
      <c r="SYQ176" s="11"/>
      <c r="SYR176" s="11"/>
      <c r="SYS176" s="11"/>
      <c r="SYT176" s="11"/>
      <c r="SYU176" s="11"/>
      <c r="SYV176" s="11"/>
      <c r="SYW176" s="11"/>
      <c r="SYX176" s="11"/>
      <c r="SYY176" s="11"/>
      <c r="SYZ176" s="11"/>
      <c r="SZA176" s="11"/>
      <c r="SZB176" s="11"/>
      <c r="SZC176" s="11"/>
      <c r="SZD176" s="11"/>
      <c r="SZE176" s="11"/>
      <c r="SZF176" s="11"/>
      <c r="SZG176" s="11"/>
      <c r="SZH176" s="11"/>
      <c r="SZI176" s="11"/>
      <c r="SZJ176" s="11"/>
      <c r="SZK176" s="11"/>
      <c r="SZL176" s="11"/>
      <c r="SZM176" s="11"/>
      <c r="SZN176" s="11"/>
      <c r="SZO176" s="11"/>
      <c r="SZP176" s="11"/>
      <c r="SZQ176" s="11"/>
      <c r="SZR176" s="11"/>
      <c r="SZS176" s="11"/>
      <c r="SZT176" s="11"/>
      <c r="SZU176" s="11"/>
      <c r="SZV176" s="11"/>
      <c r="SZW176" s="11"/>
      <c r="SZX176" s="11"/>
      <c r="SZY176" s="11"/>
      <c r="SZZ176" s="11"/>
      <c r="TAA176" s="11"/>
      <c r="TAB176" s="11"/>
      <c r="TAC176" s="11"/>
      <c r="TAD176" s="11"/>
      <c r="TAE176" s="11"/>
      <c r="TAF176" s="11"/>
      <c r="TAG176" s="11"/>
      <c r="TAH176" s="11"/>
      <c r="TAI176" s="11"/>
      <c r="TAJ176" s="11"/>
      <c r="TAK176" s="11"/>
      <c r="TAL176" s="11"/>
      <c r="TAM176" s="11"/>
      <c r="TAN176" s="11"/>
      <c r="TAO176" s="11"/>
      <c r="TAP176" s="11"/>
      <c r="TAQ176" s="11"/>
      <c r="TAR176" s="11"/>
      <c r="TAS176" s="11"/>
      <c r="TAT176" s="11"/>
      <c r="TAU176" s="11"/>
      <c r="TAV176" s="11"/>
      <c r="TAW176" s="11"/>
      <c r="TAX176" s="11"/>
      <c r="TAY176" s="11"/>
      <c r="TAZ176" s="11"/>
      <c r="TBA176" s="11"/>
      <c r="TBB176" s="11"/>
      <c r="TBC176" s="11"/>
      <c r="TBD176" s="11"/>
      <c r="TBE176" s="11"/>
      <c r="TBF176" s="11"/>
      <c r="TBG176" s="11"/>
      <c r="TBH176" s="11"/>
      <c r="TBI176" s="11"/>
      <c r="TBJ176" s="11"/>
      <c r="TBK176" s="11"/>
      <c r="TBL176" s="11"/>
      <c r="TBM176" s="11"/>
      <c r="TBN176" s="11"/>
      <c r="TBO176" s="11"/>
      <c r="TBP176" s="11"/>
      <c r="TBQ176" s="11"/>
      <c r="TBR176" s="11"/>
      <c r="TBS176" s="11"/>
      <c r="TBT176" s="11"/>
      <c r="TBU176" s="11"/>
      <c r="TBV176" s="11"/>
      <c r="TBW176" s="11"/>
      <c r="TBX176" s="11"/>
      <c r="TBY176" s="11"/>
      <c r="TBZ176" s="11"/>
      <c r="TCA176" s="11"/>
      <c r="TCB176" s="11"/>
      <c r="TCC176" s="11"/>
      <c r="TCD176" s="11"/>
      <c r="TCE176" s="11"/>
      <c r="TCF176" s="11"/>
      <c r="TCG176" s="11"/>
      <c r="TCH176" s="11"/>
      <c r="TCI176" s="11"/>
      <c r="TCJ176" s="11"/>
      <c r="TCK176" s="11"/>
      <c r="TCL176" s="11"/>
      <c r="TCM176" s="11"/>
      <c r="TCN176" s="11"/>
      <c r="TCO176" s="11"/>
      <c r="TCP176" s="11"/>
      <c r="TCQ176" s="11"/>
      <c r="TCR176" s="11"/>
      <c r="TCS176" s="11"/>
      <c r="TCT176" s="11"/>
      <c r="TCU176" s="11"/>
      <c r="TCV176" s="11"/>
      <c r="TCW176" s="11"/>
      <c r="TCX176" s="11"/>
      <c r="TCY176" s="11"/>
      <c r="TCZ176" s="11"/>
      <c r="TDA176" s="11"/>
      <c r="TDB176" s="11"/>
      <c r="TDC176" s="11"/>
      <c r="TDD176" s="11"/>
      <c r="TDE176" s="11"/>
      <c r="TDF176" s="11"/>
      <c r="TDG176" s="11"/>
      <c r="TDH176" s="11"/>
      <c r="TDI176" s="11"/>
      <c r="TDJ176" s="11"/>
      <c r="TDK176" s="11"/>
      <c r="TDL176" s="11"/>
      <c r="TDM176" s="11"/>
      <c r="TDN176" s="11"/>
      <c r="TDO176" s="11"/>
      <c r="TDP176" s="11"/>
      <c r="TDQ176" s="11"/>
      <c r="TDR176" s="11"/>
      <c r="TDS176" s="11"/>
      <c r="TDT176" s="11"/>
      <c r="TDU176" s="11"/>
      <c r="TDV176" s="11"/>
      <c r="TDW176" s="11"/>
      <c r="TDX176" s="11"/>
      <c r="TDY176" s="11"/>
      <c r="TDZ176" s="11"/>
      <c r="TEA176" s="11"/>
      <c r="TEB176" s="11"/>
      <c r="TEC176" s="11"/>
      <c r="TED176" s="11"/>
      <c r="TEE176" s="11"/>
      <c r="TEF176" s="11"/>
      <c r="TEG176" s="11"/>
      <c r="TEH176" s="11"/>
      <c r="TEI176" s="11"/>
      <c r="TEJ176" s="11"/>
      <c r="TEK176" s="11"/>
      <c r="TEL176" s="11"/>
      <c r="TEM176" s="11"/>
      <c r="TEN176" s="11"/>
      <c r="TEO176" s="11"/>
      <c r="TEP176" s="11"/>
      <c r="TEQ176" s="11"/>
      <c r="TER176" s="11"/>
      <c r="TES176" s="11"/>
      <c r="TET176" s="11"/>
      <c r="TEU176" s="11"/>
      <c r="TEV176" s="11"/>
      <c r="TEW176" s="11"/>
      <c r="TEX176" s="11"/>
      <c r="TEY176" s="11"/>
      <c r="TEZ176" s="11"/>
      <c r="TFA176" s="11"/>
      <c r="TFB176" s="11"/>
      <c r="TFC176" s="11"/>
      <c r="TFD176" s="11"/>
      <c r="TFE176" s="11"/>
      <c r="TFF176" s="11"/>
      <c r="TFG176" s="11"/>
      <c r="TFH176" s="11"/>
      <c r="TFI176" s="11"/>
      <c r="TFJ176" s="11"/>
      <c r="TFK176" s="11"/>
      <c r="TFL176" s="11"/>
      <c r="TFM176" s="11"/>
      <c r="TFN176" s="11"/>
      <c r="TFO176" s="11"/>
      <c r="TFP176" s="11"/>
      <c r="TFQ176" s="11"/>
      <c r="TFR176" s="11"/>
      <c r="TFS176" s="11"/>
      <c r="TFT176" s="11"/>
      <c r="TFU176" s="11"/>
      <c r="TFV176" s="11"/>
      <c r="TFW176" s="11"/>
      <c r="TFX176" s="11"/>
      <c r="TFY176" s="11"/>
      <c r="TFZ176" s="11"/>
      <c r="TGA176" s="11"/>
      <c r="TGB176" s="11"/>
      <c r="TGC176" s="11"/>
      <c r="TGD176" s="11"/>
      <c r="TGE176" s="11"/>
      <c r="TGF176" s="11"/>
      <c r="TGG176" s="11"/>
      <c r="TGH176" s="11"/>
      <c r="TGI176" s="11"/>
      <c r="TGJ176" s="11"/>
      <c r="TGK176" s="11"/>
      <c r="TGL176" s="11"/>
      <c r="TGM176" s="11"/>
      <c r="TGN176" s="11"/>
      <c r="TGO176" s="11"/>
      <c r="TGP176" s="11"/>
      <c r="TGQ176" s="11"/>
      <c r="TGR176" s="11"/>
      <c r="TGS176" s="11"/>
      <c r="TGT176" s="11"/>
      <c r="TGU176" s="11"/>
      <c r="TGV176" s="11"/>
      <c r="TGW176" s="11"/>
      <c r="TGX176" s="11"/>
      <c r="TGY176" s="11"/>
      <c r="TGZ176" s="11"/>
      <c r="THA176" s="11"/>
      <c r="THB176" s="11"/>
      <c r="THC176" s="11"/>
      <c r="THD176" s="11"/>
      <c r="THE176" s="11"/>
      <c r="THF176" s="11"/>
      <c r="THG176" s="11"/>
      <c r="THH176" s="11"/>
      <c r="THI176" s="11"/>
      <c r="THJ176" s="11"/>
      <c r="THK176" s="11"/>
      <c r="THL176" s="11"/>
      <c r="THM176" s="11"/>
      <c r="THN176" s="11"/>
      <c r="THO176" s="11"/>
      <c r="THP176" s="11"/>
      <c r="THQ176" s="11"/>
      <c r="THR176" s="11"/>
      <c r="THS176" s="11"/>
      <c r="THT176" s="11"/>
      <c r="THU176" s="11"/>
      <c r="THV176" s="11"/>
      <c r="THW176" s="11"/>
      <c r="THX176" s="11"/>
      <c r="THY176" s="11"/>
      <c r="THZ176" s="11"/>
      <c r="TIA176" s="11"/>
      <c r="TIB176" s="11"/>
      <c r="TIC176" s="11"/>
      <c r="TID176" s="11"/>
      <c r="TIE176" s="11"/>
      <c r="TIF176" s="11"/>
      <c r="TIG176" s="11"/>
      <c r="TIH176" s="11"/>
      <c r="TII176" s="11"/>
      <c r="TIJ176" s="11"/>
      <c r="TIK176" s="11"/>
      <c r="TIL176" s="11"/>
      <c r="TIM176" s="11"/>
      <c r="TIN176" s="11"/>
      <c r="TIO176" s="11"/>
      <c r="TIP176" s="11"/>
      <c r="TIQ176" s="11"/>
      <c r="TIR176" s="11"/>
      <c r="TIS176" s="11"/>
      <c r="TIT176" s="11"/>
      <c r="TIU176" s="11"/>
      <c r="TIV176" s="11"/>
      <c r="TIW176" s="11"/>
      <c r="TIX176" s="11"/>
      <c r="TIY176" s="11"/>
      <c r="TIZ176" s="11"/>
      <c r="TJA176" s="11"/>
      <c r="TJB176" s="11"/>
      <c r="TJC176" s="11"/>
      <c r="TJD176" s="11"/>
      <c r="TJE176" s="11"/>
      <c r="TJF176" s="11"/>
      <c r="TJG176" s="11"/>
      <c r="TJH176" s="11"/>
      <c r="TJI176" s="11"/>
      <c r="TJJ176" s="11"/>
      <c r="TJK176" s="11"/>
      <c r="TJL176" s="11"/>
      <c r="TJM176" s="11"/>
      <c r="TJN176" s="11"/>
      <c r="TJO176" s="11"/>
      <c r="TJP176" s="11"/>
      <c r="TJQ176" s="11"/>
      <c r="TJR176" s="11"/>
      <c r="TJS176" s="11"/>
      <c r="TJT176" s="11"/>
      <c r="TJU176" s="11"/>
      <c r="TJV176" s="11"/>
      <c r="TJW176" s="11"/>
      <c r="TJX176" s="11"/>
      <c r="TJY176" s="11"/>
      <c r="TJZ176" s="11"/>
      <c r="TKA176" s="11"/>
      <c r="TKB176" s="11"/>
      <c r="TKC176" s="11"/>
      <c r="TKD176" s="11"/>
      <c r="TKE176" s="11"/>
      <c r="TKF176" s="11"/>
      <c r="TKG176" s="11"/>
      <c r="TKH176" s="11"/>
      <c r="TKI176" s="11"/>
      <c r="TKJ176" s="11"/>
      <c r="TKK176" s="11"/>
      <c r="TKL176" s="11"/>
      <c r="TKM176" s="11"/>
      <c r="TKN176" s="11"/>
      <c r="TKO176" s="11"/>
      <c r="TKP176" s="11"/>
      <c r="TKQ176" s="11"/>
      <c r="TKR176" s="11"/>
      <c r="TKS176" s="11"/>
      <c r="TKT176" s="11"/>
      <c r="TKU176" s="11"/>
      <c r="TKV176" s="11"/>
      <c r="TKW176" s="11"/>
      <c r="TKX176" s="11"/>
      <c r="TKY176" s="11"/>
      <c r="TKZ176" s="11"/>
      <c r="TLA176" s="11"/>
      <c r="TLB176" s="11"/>
      <c r="TLC176" s="11"/>
      <c r="TLD176" s="11"/>
      <c r="TLE176" s="11"/>
      <c r="TLF176" s="11"/>
      <c r="TLG176" s="11"/>
      <c r="TLH176" s="11"/>
      <c r="TLI176" s="11"/>
      <c r="TLJ176" s="11"/>
      <c r="TLK176" s="11"/>
      <c r="TLL176" s="11"/>
      <c r="TLM176" s="11"/>
      <c r="TLN176" s="11"/>
      <c r="TLO176" s="11"/>
      <c r="TLP176" s="11"/>
      <c r="TLQ176" s="11"/>
      <c r="TLR176" s="11"/>
      <c r="TLS176" s="11"/>
      <c r="TLT176" s="11"/>
      <c r="TLU176" s="11"/>
      <c r="TLV176" s="11"/>
      <c r="TLW176" s="11"/>
      <c r="TLX176" s="11"/>
      <c r="TLY176" s="11"/>
      <c r="TLZ176" s="11"/>
      <c r="TMA176" s="11"/>
      <c r="TMB176" s="11"/>
      <c r="TMC176" s="11"/>
      <c r="TMD176" s="11"/>
      <c r="TME176" s="11"/>
      <c r="TMF176" s="11"/>
      <c r="TMG176" s="11"/>
      <c r="TMH176" s="11"/>
      <c r="TMI176" s="11"/>
      <c r="TMJ176" s="11"/>
      <c r="TMK176" s="11"/>
      <c r="TML176" s="11"/>
      <c r="TMM176" s="11"/>
      <c r="TMN176" s="11"/>
      <c r="TMO176" s="11"/>
      <c r="TMP176" s="11"/>
      <c r="TMQ176" s="11"/>
      <c r="TMR176" s="11"/>
      <c r="TMS176" s="11"/>
      <c r="TMT176" s="11"/>
      <c r="TMU176" s="11"/>
      <c r="TMV176" s="11"/>
      <c r="TMW176" s="11"/>
      <c r="TMX176" s="11"/>
      <c r="TMY176" s="11"/>
      <c r="TMZ176" s="11"/>
      <c r="TNA176" s="11"/>
      <c r="TNB176" s="11"/>
      <c r="TNC176" s="11"/>
      <c r="TND176" s="11"/>
      <c r="TNE176" s="11"/>
      <c r="TNF176" s="11"/>
      <c r="TNG176" s="11"/>
      <c r="TNH176" s="11"/>
      <c r="TNI176" s="11"/>
      <c r="TNJ176" s="11"/>
      <c r="TNK176" s="11"/>
      <c r="TNL176" s="11"/>
      <c r="TNM176" s="11"/>
      <c r="TNN176" s="11"/>
      <c r="TNO176" s="11"/>
      <c r="TNP176" s="11"/>
      <c r="TNQ176" s="11"/>
      <c r="TNR176" s="11"/>
      <c r="TNS176" s="11"/>
      <c r="TNT176" s="11"/>
      <c r="TNU176" s="11"/>
      <c r="TNV176" s="11"/>
      <c r="TNW176" s="11"/>
      <c r="TNX176" s="11"/>
      <c r="TNY176" s="11"/>
      <c r="TNZ176" s="11"/>
      <c r="TOA176" s="11"/>
      <c r="TOB176" s="11"/>
      <c r="TOC176" s="11"/>
      <c r="TOD176" s="11"/>
      <c r="TOE176" s="11"/>
      <c r="TOF176" s="11"/>
      <c r="TOG176" s="11"/>
      <c r="TOH176" s="11"/>
      <c r="TOI176" s="11"/>
      <c r="TOJ176" s="11"/>
      <c r="TOK176" s="11"/>
      <c r="TOL176" s="11"/>
      <c r="TOM176" s="11"/>
      <c r="TON176" s="11"/>
      <c r="TOO176" s="11"/>
      <c r="TOP176" s="11"/>
      <c r="TOQ176" s="11"/>
      <c r="TOR176" s="11"/>
      <c r="TOS176" s="11"/>
      <c r="TOT176" s="11"/>
      <c r="TOU176" s="11"/>
      <c r="TOV176" s="11"/>
      <c r="TOW176" s="11"/>
      <c r="TOX176" s="11"/>
      <c r="TOY176" s="11"/>
      <c r="TOZ176" s="11"/>
      <c r="TPA176" s="11"/>
      <c r="TPB176" s="11"/>
      <c r="TPC176" s="11"/>
      <c r="TPD176" s="11"/>
      <c r="TPE176" s="11"/>
      <c r="TPF176" s="11"/>
      <c r="TPG176" s="11"/>
      <c r="TPH176" s="11"/>
      <c r="TPI176" s="11"/>
      <c r="TPJ176" s="11"/>
      <c r="TPK176" s="11"/>
      <c r="TPL176" s="11"/>
      <c r="TPM176" s="11"/>
      <c r="TPN176" s="11"/>
      <c r="TPO176" s="11"/>
      <c r="TPP176" s="11"/>
      <c r="TPQ176" s="11"/>
      <c r="TPR176" s="11"/>
      <c r="TPS176" s="11"/>
      <c r="TPT176" s="11"/>
      <c r="TPU176" s="11"/>
      <c r="TPV176" s="11"/>
      <c r="TPW176" s="11"/>
      <c r="TPX176" s="11"/>
      <c r="TPY176" s="11"/>
      <c r="TPZ176" s="11"/>
      <c r="TQA176" s="11"/>
      <c r="TQB176" s="11"/>
      <c r="TQC176" s="11"/>
      <c r="TQD176" s="11"/>
      <c r="TQE176" s="11"/>
      <c r="TQF176" s="11"/>
      <c r="TQG176" s="11"/>
      <c r="TQH176" s="11"/>
      <c r="TQI176" s="11"/>
      <c r="TQJ176" s="11"/>
      <c r="TQK176" s="11"/>
      <c r="TQL176" s="11"/>
      <c r="TQM176" s="11"/>
      <c r="TQN176" s="11"/>
      <c r="TQO176" s="11"/>
      <c r="TQP176" s="11"/>
      <c r="TQQ176" s="11"/>
      <c r="TQR176" s="11"/>
      <c r="TQS176" s="11"/>
      <c r="TQT176" s="11"/>
      <c r="TQU176" s="11"/>
      <c r="TQV176" s="11"/>
      <c r="TQW176" s="11"/>
      <c r="TQX176" s="11"/>
      <c r="TQY176" s="11"/>
      <c r="TQZ176" s="11"/>
      <c r="TRA176" s="11"/>
      <c r="TRB176" s="11"/>
      <c r="TRC176" s="11"/>
      <c r="TRD176" s="11"/>
      <c r="TRE176" s="11"/>
      <c r="TRF176" s="11"/>
      <c r="TRG176" s="11"/>
      <c r="TRH176" s="11"/>
      <c r="TRI176" s="11"/>
      <c r="TRJ176" s="11"/>
      <c r="TRK176" s="11"/>
      <c r="TRL176" s="11"/>
      <c r="TRM176" s="11"/>
      <c r="TRN176" s="11"/>
      <c r="TRO176" s="11"/>
      <c r="TRP176" s="11"/>
      <c r="TRQ176" s="11"/>
      <c r="TRR176" s="11"/>
      <c r="TRS176" s="11"/>
      <c r="TRT176" s="11"/>
      <c r="TRU176" s="11"/>
      <c r="TRV176" s="11"/>
      <c r="TRW176" s="11"/>
      <c r="TRX176" s="11"/>
      <c r="TRY176" s="11"/>
      <c r="TRZ176" s="11"/>
      <c r="TSA176" s="11"/>
      <c r="TSB176" s="11"/>
      <c r="TSC176" s="11"/>
      <c r="TSD176" s="11"/>
      <c r="TSE176" s="11"/>
      <c r="TSF176" s="11"/>
      <c r="TSG176" s="11"/>
      <c r="TSH176" s="11"/>
      <c r="TSI176" s="11"/>
      <c r="TSJ176" s="11"/>
      <c r="TSK176" s="11"/>
      <c r="TSL176" s="11"/>
      <c r="TSM176" s="11"/>
      <c r="TSN176" s="11"/>
      <c r="TSO176" s="11"/>
      <c r="TSP176" s="11"/>
      <c r="TSQ176" s="11"/>
      <c r="TSR176" s="11"/>
      <c r="TSS176" s="11"/>
      <c r="TST176" s="11"/>
      <c r="TSU176" s="11"/>
      <c r="TSV176" s="11"/>
      <c r="TSW176" s="11"/>
      <c r="TSX176" s="11"/>
      <c r="TSY176" s="11"/>
      <c r="TSZ176" s="11"/>
      <c r="TTA176" s="11"/>
      <c r="TTB176" s="11"/>
      <c r="TTC176" s="11"/>
      <c r="TTD176" s="11"/>
      <c r="TTE176" s="11"/>
      <c r="TTF176" s="11"/>
      <c r="TTG176" s="11"/>
      <c r="TTH176" s="11"/>
      <c r="TTI176" s="11"/>
      <c r="TTJ176" s="11"/>
      <c r="TTK176" s="11"/>
      <c r="TTL176" s="11"/>
      <c r="TTM176" s="11"/>
      <c r="TTN176" s="11"/>
      <c r="TTO176" s="11"/>
      <c r="TTP176" s="11"/>
      <c r="TTQ176" s="11"/>
      <c r="TTR176" s="11"/>
      <c r="TTS176" s="11"/>
      <c r="TTT176" s="11"/>
      <c r="TTU176" s="11"/>
      <c r="TTV176" s="11"/>
      <c r="TTW176" s="11"/>
      <c r="TTX176" s="11"/>
      <c r="TTY176" s="11"/>
      <c r="TTZ176" s="11"/>
      <c r="TUA176" s="11"/>
      <c r="TUB176" s="11"/>
      <c r="TUC176" s="11"/>
      <c r="TUD176" s="11"/>
      <c r="TUE176" s="11"/>
      <c r="TUF176" s="11"/>
      <c r="TUG176" s="11"/>
      <c r="TUH176" s="11"/>
      <c r="TUI176" s="11"/>
      <c r="TUJ176" s="11"/>
      <c r="TUK176" s="11"/>
      <c r="TUL176" s="11"/>
      <c r="TUM176" s="11"/>
      <c r="TUN176" s="11"/>
      <c r="TUO176" s="11"/>
      <c r="TUP176" s="11"/>
      <c r="TUQ176" s="11"/>
      <c r="TUR176" s="11"/>
      <c r="TUS176" s="11"/>
      <c r="TUT176" s="11"/>
      <c r="TUU176" s="11"/>
      <c r="TUV176" s="11"/>
      <c r="TUW176" s="11"/>
      <c r="TUX176" s="11"/>
      <c r="TUY176" s="11"/>
      <c r="TUZ176" s="11"/>
      <c r="TVA176" s="11"/>
      <c r="TVB176" s="11"/>
      <c r="TVC176" s="11"/>
      <c r="TVD176" s="11"/>
      <c r="TVE176" s="11"/>
      <c r="TVF176" s="11"/>
      <c r="TVG176" s="11"/>
      <c r="TVH176" s="11"/>
      <c r="TVI176" s="11"/>
      <c r="TVJ176" s="11"/>
      <c r="TVK176" s="11"/>
      <c r="TVL176" s="11"/>
      <c r="TVM176" s="11"/>
      <c r="TVN176" s="11"/>
      <c r="TVO176" s="11"/>
      <c r="TVP176" s="11"/>
      <c r="TVQ176" s="11"/>
      <c r="TVR176" s="11"/>
      <c r="TVS176" s="11"/>
      <c r="TVT176" s="11"/>
      <c r="TVU176" s="11"/>
      <c r="TVV176" s="11"/>
      <c r="TVW176" s="11"/>
      <c r="TVX176" s="11"/>
      <c r="TVY176" s="11"/>
      <c r="TVZ176" s="11"/>
      <c r="TWA176" s="11"/>
      <c r="TWB176" s="11"/>
      <c r="TWC176" s="11"/>
      <c r="TWD176" s="11"/>
      <c r="TWE176" s="11"/>
      <c r="TWF176" s="11"/>
      <c r="TWG176" s="11"/>
      <c r="TWH176" s="11"/>
      <c r="TWI176" s="11"/>
      <c r="TWJ176" s="11"/>
      <c r="TWK176" s="11"/>
      <c r="TWL176" s="11"/>
      <c r="TWM176" s="11"/>
      <c r="TWN176" s="11"/>
      <c r="TWO176" s="11"/>
      <c r="TWP176" s="11"/>
      <c r="TWQ176" s="11"/>
      <c r="TWR176" s="11"/>
      <c r="TWS176" s="11"/>
      <c r="TWT176" s="11"/>
      <c r="TWU176" s="11"/>
      <c r="TWV176" s="11"/>
      <c r="TWW176" s="11"/>
      <c r="TWX176" s="11"/>
      <c r="TWY176" s="11"/>
      <c r="TWZ176" s="11"/>
      <c r="TXA176" s="11"/>
      <c r="TXB176" s="11"/>
      <c r="TXC176" s="11"/>
      <c r="TXD176" s="11"/>
      <c r="TXE176" s="11"/>
      <c r="TXF176" s="11"/>
      <c r="TXG176" s="11"/>
      <c r="TXH176" s="11"/>
      <c r="TXI176" s="11"/>
      <c r="TXJ176" s="11"/>
      <c r="TXK176" s="11"/>
      <c r="TXL176" s="11"/>
      <c r="TXM176" s="11"/>
      <c r="TXN176" s="11"/>
      <c r="TXO176" s="11"/>
      <c r="TXP176" s="11"/>
      <c r="TXQ176" s="11"/>
      <c r="TXR176" s="11"/>
      <c r="TXS176" s="11"/>
      <c r="TXT176" s="11"/>
      <c r="TXU176" s="11"/>
      <c r="TXV176" s="11"/>
      <c r="TXW176" s="11"/>
      <c r="TXX176" s="11"/>
      <c r="TXY176" s="11"/>
      <c r="TXZ176" s="11"/>
      <c r="TYA176" s="11"/>
      <c r="TYB176" s="11"/>
      <c r="TYC176" s="11"/>
      <c r="TYD176" s="11"/>
      <c r="TYE176" s="11"/>
      <c r="TYF176" s="11"/>
      <c r="TYG176" s="11"/>
      <c r="TYH176" s="11"/>
      <c r="TYI176" s="11"/>
      <c r="TYJ176" s="11"/>
      <c r="TYK176" s="11"/>
      <c r="TYL176" s="11"/>
      <c r="TYM176" s="11"/>
      <c r="TYN176" s="11"/>
      <c r="TYO176" s="11"/>
      <c r="TYP176" s="11"/>
      <c r="TYQ176" s="11"/>
      <c r="TYR176" s="11"/>
      <c r="TYS176" s="11"/>
      <c r="TYT176" s="11"/>
      <c r="TYU176" s="11"/>
      <c r="TYV176" s="11"/>
      <c r="TYW176" s="11"/>
      <c r="TYX176" s="11"/>
      <c r="TYY176" s="11"/>
      <c r="TYZ176" s="11"/>
      <c r="TZA176" s="11"/>
      <c r="TZB176" s="11"/>
      <c r="TZC176" s="11"/>
      <c r="TZD176" s="11"/>
      <c r="TZE176" s="11"/>
      <c r="TZF176" s="11"/>
      <c r="TZG176" s="11"/>
      <c r="TZH176" s="11"/>
      <c r="TZI176" s="11"/>
      <c r="TZJ176" s="11"/>
      <c r="TZK176" s="11"/>
      <c r="TZL176" s="11"/>
      <c r="TZM176" s="11"/>
      <c r="TZN176" s="11"/>
      <c r="TZO176" s="11"/>
      <c r="TZP176" s="11"/>
      <c r="TZQ176" s="11"/>
      <c r="TZR176" s="11"/>
      <c r="TZS176" s="11"/>
      <c r="TZT176" s="11"/>
      <c r="TZU176" s="11"/>
      <c r="TZV176" s="11"/>
      <c r="TZW176" s="11"/>
      <c r="TZX176" s="11"/>
      <c r="TZY176" s="11"/>
      <c r="TZZ176" s="11"/>
      <c r="UAA176" s="11"/>
      <c r="UAB176" s="11"/>
      <c r="UAC176" s="11"/>
      <c r="UAD176" s="11"/>
      <c r="UAE176" s="11"/>
      <c r="UAF176" s="11"/>
      <c r="UAG176" s="11"/>
      <c r="UAH176" s="11"/>
      <c r="UAI176" s="11"/>
      <c r="UAJ176" s="11"/>
      <c r="UAK176" s="11"/>
      <c r="UAL176" s="11"/>
      <c r="UAM176" s="11"/>
      <c r="UAN176" s="11"/>
      <c r="UAO176" s="11"/>
      <c r="UAP176" s="11"/>
      <c r="UAQ176" s="11"/>
      <c r="UAR176" s="11"/>
      <c r="UAS176" s="11"/>
      <c r="UAT176" s="11"/>
      <c r="UAU176" s="11"/>
      <c r="UAV176" s="11"/>
      <c r="UAW176" s="11"/>
      <c r="UAX176" s="11"/>
      <c r="UAY176" s="11"/>
      <c r="UAZ176" s="11"/>
      <c r="UBA176" s="11"/>
      <c r="UBB176" s="11"/>
      <c r="UBC176" s="11"/>
      <c r="UBD176" s="11"/>
      <c r="UBE176" s="11"/>
      <c r="UBF176" s="11"/>
      <c r="UBG176" s="11"/>
      <c r="UBH176" s="11"/>
      <c r="UBI176" s="11"/>
      <c r="UBJ176" s="11"/>
      <c r="UBK176" s="11"/>
      <c r="UBL176" s="11"/>
      <c r="UBM176" s="11"/>
      <c r="UBN176" s="11"/>
      <c r="UBO176" s="11"/>
      <c r="UBP176" s="11"/>
      <c r="UBQ176" s="11"/>
      <c r="UBR176" s="11"/>
      <c r="UBS176" s="11"/>
      <c r="UBT176" s="11"/>
      <c r="UBU176" s="11"/>
      <c r="UBV176" s="11"/>
      <c r="UBW176" s="11"/>
      <c r="UBX176" s="11"/>
      <c r="UBY176" s="11"/>
      <c r="UBZ176" s="11"/>
      <c r="UCA176" s="11"/>
      <c r="UCB176" s="11"/>
      <c r="UCC176" s="11"/>
      <c r="UCD176" s="11"/>
      <c r="UCE176" s="11"/>
      <c r="UCF176" s="11"/>
      <c r="UCG176" s="11"/>
      <c r="UCH176" s="11"/>
      <c r="UCI176" s="11"/>
      <c r="UCJ176" s="11"/>
      <c r="UCK176" s="11"/>
      <c r="UCL176" s="11"/>
      <c r="UCM176" s="11"/>
      <c r="UCN176" s="11"/>
      <c r="UCO176" s="11"/>
      <c r="UCP176" s="11"/>
      <c r="UCQ176" s="11"/>
      <c r="UCR176" s="11"/>
      <c r="UCS176" s="11"/>
      <c r="UCT176" s="11"/>
      <c r="UCU176" s="11"/>
      <c r="UCV176" s="11"/>
      <c r="UCW176" s="11"/>
      <c r="UCX176" s="11"/>
      <c r="UCY176" s="11"/>
      <c r="UCZ176" s="11"/>
      <c r="UDA176" s="11"/>
      <c r="UDB176" s="11"/>
      <c r="UDC176" s="11"/>
      <c r="UDD176" s="11"/>
      <c r="UDE176" s="11"/>
      <c r="UDF176" s="11"/>
      <c r="UDG176" s="11"/>
      <c r="UDH176" s="11"/>
      <c r="UDI176" s="11"/>
      <c r="UDJ176" s="11"/>
      <c r="UDK176" s="11"/>
      <c r="UDL176" s="11"/>
      <c r="UDM176" s="11"/>
      <c r="UDN176" s="11"/>
      <c r="UDO176" s="11"/>
      <c r="UDP176" s="11"/>
      <c r="UDQ176" s="11"/>
      <c r="UDR176" s="11"/>
      <c r="UDS176" s="11"/>
      <c r="UDT176" s="11"/>
      <c r="UDU176" s="11"/>
      <c r="UDV176" s="11"/>
      <c r="UDW176" s="11"/>
      <c r="UDX176" s="11"/>
      <c r="UDY176" s="11"/>
      <c r="UDZ176" s="11"/>
      <c r="UEA176" s="11"/>
      <c r="UEB176" s="11"/>
      <c r="UEC176" s="11"/>
      <c r="UED176" s="11"/>
      <c r="UEE176" s="11"/>
      <c r="UEF176" s="11"/>
      <c r="UEG176" s="11"/>
      <c r="UEH176" s="11"/>
      <c r="UEI176" s="11"/>
      <c r="UEJ176" s="11"/>
      <c r="UEK176" s="11"/>
      <c r="UEL176" s="11"/>
      <c r="UEM176" s="11"/>
      <c r="UEN176" s="11"/>
      <c r="UEO176" s="11"/>
      <c r="UEP176" s="11"/>
      <c r="UEQ176" s="11"/>
      <c r="UER176" s="11"/>
      <c r="UES176" s="11"/>
      <c r="UET176" s="11"/>
      <c r="UEU176" s="11"/>
      <c r="UEV176" s="11"/>
      <c r="UEW176" s="11"/>
      <c r="UEX176" s="11"/>
      <c r="UEY176" s="11"/>
      <c r="UEZ176" s="11"/>
      <c r="UFA176" s="11"/>
      <c r="UFB176" s="11"/>
      <c r="UFC176" s="11"/>
      <c r="UFD176" s="11"/>
      <c r="UFE176" s="11"/>
      <c r="UFF176" s="11"/>
      <c r="UFG176" s="11"/>
      <c r="UFH176" s="11"/>
      <c r="UFI176" s="11"/>
      <c r="UFJ176" s="11"/>
      <c r="UFK176" s="11"/>
      <c r="UFL176" s="11"/>
      <c r="UFM176" s="11"/>
      <c r="UFN176" s="11"/>
      <c r="UFO176" s="11"/>
      <c r="UFP176" s="11"/>
      <c r="UFQ176" s="11"/>
      <c r="UFR176" s="11"/>
      <c r="UFS176" s="11"/>
      <c r="UFT176" s="11"/>
      <c r="UFU176" s="11"/>
      <c r="UFV176" s="11"/>
      <c r="UFW176" s="11"/>
      <c r="UFX176" s="11"/>
      <c r="UFY176" s="11"/>
      <c r="UFZ176" s="11"/>
      <c r="UGA176" s="11"/>
      <c r="UGB176" s="11"/>
      <c r="UGC176" s="11"/>
      <c r="UGD176" s="11"/>
      <c r="UGE176" s="11"/>
      <c r="UGF176" s="11"/>
      <c r="UGG176" s="11"/>
      <c r="UGH176" s="11"/>
      <c r="UGI176" s="11"/>
      <c r="UGJ176" s="11"/>
      <c r="UGK176" s="11"/>
      <c r="UGL176" s="11"/>
      <c r="UGM176" s="11"/>
      <c r="UGN176" s="11"/>
      <c r="UGO176" s="11"/>
      <c r="UGP176" s="11"/>
      <c r="UGQ176" s="11"/>
      <c r="UGR176" s="11"/>
      <c r="UGS176" s="11"/>
      <c r="UGT176" s="11"/>
      <c r="UGU176" s="11"/>
      <c r="UGV176" s="11"/>
      <c r="UGW176" s="11"/>
      <c r="UGX176" s="11"/>
      <c r="UGY176" s="11"/>
      <c r="UGZ176" s="11"/>
      <c r="UHA176" s="11"/>
      <c r="UHB176" s="11"/>
      <c r="UHC176" s="11"/>
      <c r="UHD176" s="11"/>
      <c r="UHE176" s="11"/>
      <c r="UHF176" s="11"/>
      <c r="UHG176" s="11"/>
      <c r="UHH176" s="11"/>
      <c r="UHI176" s="11"/>
      <c r="UHJ176" s="11"/>
      <c r="UHK176" s="11"/>
      <c r="UHL176" s="11"/>
      <c r="UHM176" s="11"/>
      <c r="UHN176" s="11"/>
      <c r="UHO176" s="11"/>
      <c r="UHP176" s="11"/>
      <c r="UHQ176" s="11"/>
      <c r="UHR176" s="11"/>
      <c r="UHS176" s="11"/>
      <c r="UHT176" s="11"/>
      <c r="UHU176" s="11"/>
      <c r="UHV176" s="11"/>
      <c r="UHW176" s="11"/>
      <c r="UHX176" s="11"/>
      <c r="UHY176" s="11"/>
      <c r="UHZ176" s="11"/>
      <c r="UIA176" s="11"/>
      <c r="UIB176" s="11"/>
      <c r="UIC176" s="11"/>
      <c r="UID176" s="11"/>
      <c r="UIE176" s="11"/>
      <c r="UIF176" s="11"/>
      <c r="UIG176" s="11"/>
      <c r="UIH176" s="11"/>
      <c r="UII176" s="11"/>
      <c r="UIJ176" s="11"/>
      <c r="UIK176" s="11"/>
      <c r="UIL176" s="11"/>
      <c r="UIM176" s="11"/>
      <c r="UIN176" s="11"/>
      <c r="UIO176" s="11"/>
      <c r="UIP176" s="11"/>
      <c r="UIQ176" s="11"/>
      <c r="UIR176" s="11"/>
      <c r="UIS176" s="11"/>
      <c r="UIT176" s="11"/>
      <c r="UIU176" s="11"/>
      <c r="UIV176" s="11"/>
      <c r="UIW176" s="11"/>
      <c r="UIX176" s="11"/>
      <c r="UIY176" s="11"/>
      <c r="UIZ176" s="11"/>
      <c r="UJA176" s="11"/>
      <c r="UJB176" s="11"/>
      <c r="UJC176" s="11"/>
      <c r="UJD176" s="11"/>
      <c r="UJE176" s="11"/>
      <c r="UJF176" s="11"/>
      <c r="UJG176" s="11"/>
      <c r="UJH176" s="11"/>
      <c r="UJI176" s="11"/>
      <c r="UJJ176" s="11"/>
      <c r="UJK176" s="11"/>
      <c r="UJL176" s="11"/>
      <c r="UJM176" s="11"/>
      <c r="UJN176" s="11"/>
      <c r="UJO176" s="11"/>
      <c r="UJP176" s="11"/>
      <c r="UJQ176" s="11"/>
      <c r="UJR176" s="11"/>
      <c r="UJS176" s="11"/>
      <c r="UJT176" s="11"/>
      <c r="UJU176" s="11"/>
      <c r="UJV176" s="11"/>
      <c r="UJW176" s="11"/>
      <c r="UJX176" s="11"/>
      <c r="UJY176" s="11"/>
      <c r="UJZ176" s="11"/>
      <c r="UKA176" s="11"/>
      <c r="UKB176" s="11"/>
      <c r="UKC176" s="11"/>
      <c r="UKD176" s="11"/>
      <c r="UKE176" s="11"/>
      <c r="UKF176" s="11"/>
      <c r="UKG176" s="11"/>
      <c r="UKH176" s="11"/>
      <c r="UKI176" s="11"/>
      <c r="UKJ176" s="11"/>
      <c r="UKK176" s="11"/>
      <c r="UKL176" s="11"/>
      <c r="UKM176" s="11"/>
      <c r="UKN176" s="11"/>
      <c r="UKO176" s="11"/>
      <c r="UKP176" s="11"/>
      <c r="UKQ176" s="11"/>
      <c r="UKR176" s="11"/>
      <c r="UKS176" s="11"/>
      <c r="UKT176" s="11"/>
      <c r="UKU176" s="11"/>
      <c r="UKV176" s="11"/>
      <c r="UKW176" s="11"/>
      <c r="UKX176" s="11"/>
      <c r="UKY176" s="11"/>
      <c r="UKZ176" s="11"/>
      <c r="ULA176" s="11"/>
      <c r="ULB176" s="11"/>
      <c r="ULC176" s="11"/>
      <c r="ULD176" s="11"/>
      <c r="ULE176" s="11"/>
      <c r="ULF176" s="11"/>
      <c r="ULG176" s="11"/>
      <c r="ULH176" s="11"/>
      <c r="ULI176" s="11"/>
      <c r="ULJ176" s="11"/>
      <c r="ULK176" s="11"/>
      <c r="ULL176" s="11"/>
      <c r="ULM176" s="11"/>
      <c r="ULN176" s="11"/>
      <c r="ULO176" s="11"/>
      <c r="ULP176" s="11"/>
      <c r="ULQ176" s="11"/>
      <c r="ULR176" s="11"/>
      <c r="ULS176" s="11"/>
      <c r="ULT176" s="11"/>
      <c r="ULU176" s="11"/>
      <c r="ULV176" s="11"/>
      <c r="ULW176" s="11"/>
      <c r="ULX176" s="11"/>
      <c r="ULY176" s="11"/>
      <c r="ULZ176" s="11"/>
      <c r="UMA176" s="11"/>
      <c r="UMB176" s="11"/>
      <c r="UMC176" s="11"/>
      <c r="UMD176" s="11"/>
      <c r="UME176" s="11"/>
      <c r="UMF176" s="11"/>
      <c r="UMG176" s="11"/>
      <c r="UMH176" s="11"/>
      <c r="UMI176" s="11"/>
      <c r="UMJ176" s="11"/>
      <c r="UMK176" s="11"/>
      <c r="UML176" s="11"/>
      <c r="UMM176" s="11"/>
      <c r="UMN176" s="11"/>
      <c r="UMO176" s="11"/>
      <c r="UMP176" s="11"/>
      <c r="UMQ176" s="11"/>
      <c r="UMR176" s="11"/>
      <c r="UMS176" s="11"/>
      <c r="UMT176" s="11"/>
      <c r="UMU176" s="11"/>
      <c r="UMV176" s="11"/>
      <c r="UMW176" s="11"/>
      <c r="UMX176" s="11"/>
      <c r="UMY176" s="11"/>
      <c r="UMZ176" s="11"/>
      <c r="UNA176" s="11"/>
      <c r="UNB176" s="11"/>
      <c r="UNC176" s="11"/>
      <c r="UND176" s="11"/>
      <c r="UNE176" s="11"/>
      <c r="UNF176" s="11"/>
      <c r="UNG176" s="11"/>
      <c r="UNH176" s="11"/>
      <c r="UNI176" s="11"/>
      <c r="UNJ176" s="11"/>
      <c r="UNK176" s="11"/>
      <c r="UNL176" s="11"/>
      <c r="UNM176" s="11"/>
      <c r="UNN176" s="11"/>
      <c r="UNO176" s="11"/>
      <c r="UNP176" s="11"/>
      <c r="UNQ176" s="11"/>
      <c r="UNR176" s="11"/>
      <c r="UNS176" s="11"/>
      <c r="UNT176" s="11"/>
      <c r="UNU176" s="11"/>
      <c r="UNV176" s="11"/>
      <c r="UNW176" s="11"/>
      <c r="UNX176" s="11"/>
      <c r="UNY176" s="11"/>
      <c r="UNZ176" s="11"/>
      <c r="UOA176" s="11"/>
      <c r="UOB176" s="11"/>
      <c r="UOC176" s="11"/>
      <c r="UOD176" s="11"/>
      <c r="UOE176" s="11"/>
      <c r="UOF176" s="11"/>
      <c r="UOG176" s="11"/>
      <c r="UOH176" s="11"/>
      <c r="UOI176" s="11"/>
      <c r="UOJ176" s="11"/>
      <c r="UOK176" s="11"/>
      <c r="UOL176" s="11"/>
      <c r="UOM176" s="11"/>
      <c r="UON176" s="11"/>
      <c r="UOO176" s="11"/>
      <c r="UOP176" s="11"/>
      <c r="UOQ176" s="11"/>
      <c r="UOR176" s="11"/>
      <c r="UOS176" s="11"/>
      <c r="UOT176" s="11"/>
      <c r="UOU176" s="11"/>
      <c r="UOV176" s="11"/>
      <c r="UOW176" s="11"/>
      <c r="UOX176" s="11"/>
      <c r="UOY176" s="11"/>
      <c r="UOZ176" s="11"/>
      <c r="UPA176" s="11"/>
      <c r="UPB176" s="11"/>
      <c r="UPC176" s="11"/>
      <c r="UPD176" s="11"/>
      <c r="UPE176" s="11"/>
      <c r="UPF176" s="11"/>
      <c r="UPG176" s="11"/>
      <c r="UPH176" s="11"/>
      <c r="UPI176" s="11"/>
      <c r="UPJ176" s="11"/>
      <c r="UPK176" s="11"/>
      <c r="UPL176" s="11"/>
      <c r="UPM176" s="11"/>
      <c r="UPN176" s="11"/>
      <c r="UPO176" s="11"/>
      <c r="UPP176" s="11"/>
      <c r="UPQ176" s="11"/>
      <c r="UPR176" s="11"/>
      <c r="UPS176" s="11"/>
      <c r="UPT176" s="11"/>
      <c r="UPU176" s="11"/>
      <c r="UPV176" s="11"/>
      <c r="UPW176" s="11"/>
      <c r="UPX176" s="11"/>
      <c r="UPY176" s="11"/>
      <c r="UPZ176" s="11"/>
      <c r="UQA176" s="11"/>
      <c r="UQB176" s="11"/>
      <c r="UQC176" s="11"/>
      <c r="UQD176" s="11"/>
      <c r="UQE176" s="11"/>
      <c r="UQF176" s="11"/>
      <c r="UQG176" s="11"/>
      <c r="UQH176" s="11"/>
      <c r="UQI176" s="11"/>
      <c r="UQJ176" s="11"/>
      <c r="UQK176" s="11"/>
      <c r="UQL176" s="11"/>
      <c r="UQM176" s="11"/>
      <c r="UQN176" s="11"/>
      <c r="UQO176" s="11"/>
      <c r="UQP176" s="11"/>
      <c r="UQQ176" s="11"/>
      <c r="UQR176" s="11"/>
      <c r="UQS176" s="11"/>
      <c r="UQT176" s="11"/>
      <c r="UQU176" s="11"/>
      <c r="UQV176" s="11"/>
      <c r="UQW176" s="11"/>
      <c r="UQX176" s="11"/>
      <c r="UQY176" s="11"/>
      <c r="UQZ176" s="11"/>
      <c r="URA176" s="11"/>
      <c r="URB176" s="11"/>
      <c r="URC176" s="11"/>
      <c r="URD176" s="11"/>
      <c r="URE176" s="11"/>
      <c r="URF176" s="11"/>
      <c r="URG176" s="11"/>
      <c r="URH176" s="11"/>
      <c r="URI176" s="11"/>
      <c r="URJ176" s="11"/>
      <c r="URK176" s="11"/>
      <c r="URL176" s="11"/>
      <c r="URM176" s="11"/>
      <c r="URN176" s="11"/>
      <c r="URO176" s="11"/>
      <c r="URP176" s="11"/>
      <c r="URQ176" s="11"/>
      <c r="URR176" s="11"/>
      <c r="URS176" s="11"/>
      <c r="URT176" s="11"/>
      <c r="URU176" s="11"/>
      <c r="URV176" s="11"/>
      <c r="URW176" s="11"/>
      <c r="URX176" s="11"/>
      <c r="URY176" s="11"/>
      <c r="URZ176" s="11"/>
      <c r="USA176" s="11"/>
      <c r="USB176" s="11"/>
      <c r="USC176" s="11"/>
      <c r="USD176" s="11"/>
      <c r="USE176" s="11"/>
      <c r="USF176" s="11"/>
      <c r="USG176" s="11"/>
      <c r="USH176" s="11"/>
      <c r="USI176" s="11"/>
      <c r="USJ176" s="11"/>
      <c r="USK176" s="11"/>
      <c r="USL176" s="11"/>
      <c r="USM176" s="11"/>
      <c r="USN176" s="11"/>
      <c r="USO176" s="11"/>
      <c r="USP176" s="11"/>
      <c r="USQ176" s="11"/>
      <c r="USR176" s="11"/>
      <c r="USS176" s="11"/>
      <c r="UST176" s="11"/>
      <c r="USU176" s="11"/>
      <c r="USV176" s="11"/>
      <c r="USW176" s="11"/>
      <c r="USX176" s="11"/>
      <c r="USY176" s="11"/>
      <c r="USZ176" s="11"/>
      <c r="UTA176" s="11"/>
      <c r="UTB176" s="11"/>
      <c r="UTC176" s="11"/>
      <c r="UTD176" s="11"/>
      <c r="UTE176" s="11"/>
      <c r="UTF176" s="11"/>
      <c r="UTG176" s="11"/>
      <c r="UTH176" s="11"/>
      <c r="UTI176" s="11"/>
      <c r="UTJ176" s="11"/>
      <c r="UTK176" s="11"/>
      <c r="UTL176" s="11"/>
      <c r="UTM176" s="11"/>
      <c r="UTN176" s="11"/>
      <c r="UTO176" s="11"/>
      <c r="UTP176" s="11"/>
      <c r="UTQ176" s="11"/>
      <c r="UTR176" s="11"/>
      <c r="UTS176" s="11"/>
      <c r="UTT176" s="11"/>
      <c r="UTU176" s="11"/>
      <c r="UTV176" s="11"/>
      <c r="UTW176" s="11"/>
      <c r="UTX176" s="11"/>
      <c r="UTY176" s="11"/>
      <c r="UTZ176" s="11"/>
      <c r="UUA176" s="11"/>
      <c r="UUB176" s="11"/>
      <c r="UUC176" s="11"/>
      <c r="UUD176" s="11"/>
      <c r="UUE176" s="11"/>
      <c r="UUF176" s="11"/>
      <c r="UUG176" s="11"/>
      <c r="UUH176" s="11"/>
      <c r="UUI176" s="11"/>
      <c r="UUJ176" s="11"/>
      <c r="UUK176" s="11"/>
      <c r="UUL176" s="11"/>
      <c r="UUM176" s="11"/>
      <c r="UUN176" s="11"/>
      <c r="UUO176" s="11"/>
      <c r="UUP176" s="11"/>
      <c r="UUQ176" s="11"/>
      <c r="UUR176" s="11"/>
      <c r="UUS176" s="11"/>
      <c r="UUT176" s="11"/>
      <c r="UUU176" s="11"/>
      <c r="UUV176" s="11"/>
      <c r="UUW176" s="11"/>
      <c r="UUX176" s="11"/>
      <c r="UUY176" s="11"/>
      <c r="UUZ176" s="11"/>
      <c r="UVA176" s="11"/>
      <c r="UVB176" s="11"/>
      <c r="UVC176" s="11"/>
      <c r="UVD176" s="11"/>
      <c r="UVE176" s="11"/>
      <c r="UVF176" s="11"/>
      <c r="UVG176" s="11"/>
      <c r="UVH176" s="11"/>
      <c r="UVI176" s="11"/>
      <c r="UVJ176" s="11"/>
      <c r="UVK176" s="11"/>
      <c r="UVL176" s="11"/>
      <c r="UVM176" s="11"/>
      <c r="UVN176" s="11"/>
      <c r="UVO176" s="11"/>
      <c r="UVP176" s="11"/>
      <c r="UVQ176" s="11"/>
      <c r="UVR176" s="11"/>
      <c r="UVS176" s="11"/>
      <c r="UVT176" s="11"/>
      <c r="UVU176" s="11"/>
      <c r="UVV176" s="11"/>
      <c r="UVW176" s="11"/>
      <c r="UVX176" s="11"/>
      <c r="UVY176" s="11"/>
      <c r="UVZ176" s="11"/>
      <c r="UWA176" s="11"/>
      <c r="UWB176" s="11"/>
      <c r="UWC176" s="11"/>
      <c r="UWD176" s="11"/>
      <c r="UWE176" s="11"/>
      <c r="UWF176" s="11"/>
      <c r="UWG176" s="11"/>
      <c r="UWH176" s="11"/>
      <c r="UWI176" s="11"/>
      <c r="UWJ176" s="11"/>
      <c r="UWK176" s="11"/>
      <c r="UWL176" s="11"/>
      <c r="UWM176" s="11"/>
      <c r="UWN176" s="11"/>
      <c r="UWO176" s="11"/>
      <c r="UWP176" s="11"/>
      <c r="UWQ176" s="11"/>
      <c r="UWR176" s="11"/>
      <c r="UWS176" s="11"/>
      <c r="UWT176" s="11"/>
      <c r="UWU176" s="11"/>
      <c r="UWV176" s="11"/>
      <c r="UWW176" s="11"/>
      <c r="UWX176" s="11"/>
      <c r="UWY176" s="11"/>
      <c r="UWZ176" s="11"/>
      <c r="UXA176" s="11"/>
      <c r="UXB176" s="11"/>
      <c r="UXC176" s="11"/>
      <c r="UXD176" s="11"/>
      <c r="UXE176" s="11"/>
      <c r="UXF176" s="11"/>
      <c r="UXG176" s="11"/>
      <c r="UXH176" s="11"/>
      <c r="UXI176" s="11"/>
      <c r="UXJ176" s="11"/>
      <c r="UXK176" s="11"/>
      <c r="UXL176" s="11"/>
      <c r="UXM176" s="11"/>
      <c r="UXN176" s="11"/>
      <c r="UXO176" s="11"/>
      <c r="UXP176" s="11"/>
      <c r="UXQ176" s="11"/>
      <c r="UXR176" s="11"/>
      <c r="UXS176" s="11"/>
      <c r="UXT176" s="11"/>
      <c r="UXU176" s="11"/>
      <c r="UXV176" s="11"/>
      <c r="UXW176" s="11"/>
      <c r="UXX176" s="11"/>
      <c r="UXY176" s="11"/>
      <c r="UXZ176" s="11"/>
      <c r="UYA176" s="11"/>
      <c r="UYB176" s="11"/>
      <c r="UYC176" s="11"/>
      <c r="UYD176" s="11"/>
      <c r="UYE176" s="11"/>
      <c r="UYF176" s="11"/>
      <c r="UYG176" s="11"/>
      <c r="UYH176" s="11"/>
      <c r="UYI176" s="11"/>
      <c r="UYJ176" s="11"/>
      <c r="UYK176" s="11"/>
      <c r="UYL176" s="11"/>
      <c r="UYM176" s="11"/>
      <c r="UYN176" s="11"/>
      <c r="UYO176" s="11"/>
      <c r="UYP176" s="11"/>
      <c r="UYQ176" s="11"/>
      <c r="UYR176" s="11"/>
      <c r="UYS176" s="11"/>
      <c r="UYT176" s="11"/>
      <c r="UYU176" s="11"/>
      <c r="UYV176" s="11"/>
      <c r="UYW176" s="11"/>
      <c r="UYX176" s="11"/>
      <c r="UYY176" s="11"/>
      <c r="UYZ176" s="11"/>
      <c r="UZA176" s="11"/>
      <c r="UZB176" s="11"/>
      <c r="UZC176" s="11"/>
      <c r="UZD176" s="11"/>
      <c r="UZE176" s="11"/>
      <c r="UZF176" s="11"/>
      <c r="UZG176" s="11"/>
      <c r="UZH176" s="11"/>
      <c r="UZI176" s="11"/>
      <c r="UZJ176" s="11"/>
      <c r="UZK176" s="11"/>
      <c r="UZL176" s="11"/>
      <c r="UZM176" s="11"/>
      <c r="UZN176" s="11"/>
      <c r="UZO176" s="11"/>
      <c r="UZP176" s="11"/>
      <c r="UZQ176" s="11"/>
      <c r="UZR176" s="11"/>
      <c r="UZS176" s="11"/>
      <c r="UZT176" s="11"/>
      <c r="UZU176" s="11"/>
      <c r="UZV176" s="11"/>
      <c r="UZW176" s="11"/>
      <c r="UZX176" s="11"/>
      <c r="UZY176" s="11"/>
      <c r="UZZ176" s="11"/>
      <c r="VAA176" s="11"/>
      <c r="VAB176" s="11"/>
      <c r="VAC176" s="11"/>
      <c r="VAD176" s="11"/>
      <c r="VAE176" s="11"/>
      <c r="VAF176" s="11"/>
      <c r="VAG176" s="11"/>
      <c r="VAH176" s="11"/>
      <c r="VAI176" s="11"/>
      <c r="VAJ176" s="11"/>
      <c r="VAK176" s="11"/>
      <c r="VAL176" s="11"/>
      <c r="VAM176" s="11"/>
      <c r="VAN176" s="11"/>
      <c r="VAO176" s="11"/>
      <c r="VAP176" s="11"/>
      <c r="VAQ176" s="11"/>
      <c r="VAR176" s="11"/>
      <c r="VAS176" s="11"/>
      <c r="VAT176" s="11"/>
      <c r="VAU176" s="11"/>
      <c r="VAV176" s="11"/>
      <c r="VAW176" s="11"/>
      <c r="VAX176" s="11"/>
      <c r="VAY176" s="11"/>
      <c r="VAZ176" s="11"/>
      <c r="VBA176" s="11"/>
      <c r="VBB176" s="11"/>
      <c r="VBC176" s="11"/>
      <c r="VBD176" s="11"/>
      <c r="VBE176" s="11"/>
      <c r="VBF176" s="11"/>
      <c r="VBG176" s="11"/>
      <c r="VBH176" s="11"/>
      <c r="VBI176" s="11"/>
      <c r="VBJ176" s="11"/>
      <c r="VBK176" s="11"/>
      <c r="VBL176" s="11"/>
      <c r="VBM176" s="11"/>
      <c r="VBN176" s="11"/>
      <c r="VBO176" s="11"/>
      <c r="VBP176" s="11"/>
      <c r="VBQ176" s="11"/>
      <c r="VBR176" s="11"/>
      <c r="VBS176" s="11"/>
      <c r="VBT176" s="11"/>
      <c r="VBU176" s="11"/>
      <c r="VBV176" s="11"/>
      <c r="VBW176" s="11"/>
      <c r="VBX176" s="11"/>
      <c r="VBY176" s="11"/>
      <c r="VBZ176" s="11"/>
      <c r="VCA176" s="11"/>
      <c r="VCB176" s="11"/>
      <c r="VCC176" s="11"/>
      <c r="VCD176" s="11"/>
      <c r="VCE176" s="11"/>
      <c r="VCF176" s="11"/>
      <c r="VCG176" s="11"/>
      <c r="VCH176" s="11"/>
      <c r="VCI176" s="11"/>
      <c r="VCJ176" s="11"/>
      <c r="VCK176" s="11"/>
      <c r="VCL176" s="11"/>
      <c r="VCM176" s="11"/>
      <c r="VCN176" s="11"/>
      <c r="VCO176" s="11"/>
      <c r="VCP176" s="11"/>
      <c r="VCQ176" s="11"/>
      <c r="VCR176" s="11"/>
      <c r="VCS176" s="11"/>
      <c r="VCT176" s="11"/>
      <c r="VCU176" s="11"/>
      <c r="VCV176" s="11"/>
      <c r="VCW176" s="11"/>
      <c r="VCX176" s="11"/>
      <c r="VCY176" s="11"/>
      <c r="VCZ176" s="11"/>
      <c r="VDA176" s="11"/>
      <c r="VDB176" s="11"/>
      <c r="VDC176" s="11"/>
      <c r="VDD176" s="11"/>
      <c r="VDE176" s="11"/>
      <c r="VDF176" s="11"/>
      <c r="VDG176" s="11"/>
      <c r="VDH176" s="11"/>
      <c r="VDI176" s="11"/>
      <c r="VDJ176" s="11"/>
      <c r="VDK176" s="11"/>
      <c r="VDL176" s="11"/>
      <c r="VDM176" s="11"/>
      <c r="VDN176" s="11"/>
      <c r="VDO176" s="11"/>
      <c r="VDP176" s="11"/>
      <c r="VDQ176" s="11"/>
      <c r="VDR176" s="11"/>
      <c r="VDS176" s="11"/>
      <c r="VDT176" s="11"/>
      <c r="VDU176" s="11"/>
      <c r="VDV176" s="11"/>
      <c r="VDW176" s="11"/>
      <c r="VDX176" s="11"/>
      <c r="VDY176" s="11"/>
      <c r="VDZ176" s="11"/>
      <c r="VEA176" s="11"/>
      <c r="VEB176" s="11"/>
      <c r="VEC176" s="11"/>
      <c r="VED176" s="11"/>
      <c r="VEE176" s="11"/>
      <c r="VEF176" s="11"/>
      <c r="VEG176" s="11"/>
      <c r="VEH176" s="11"/>
      <c r="VEI176" s="11"/>
      <c r="VEJ176" s="11"/>
      <c r="VEK176" s="11"/>
      <c r="VEL176" s="11"/>
      <c r="VEM176" s="11"/>
      <c r="VEN176" s="11"/>
      <c r="VEO176" s="11"/>
      <c r="VEP176" s="11"/>
      <c r="VEQ176" s="11"/>
      <c r="VER176" s="11"/>
      <c r="VES176" s="11"/>
      <c r="VET176" s="11"/>
      <c r="VEU176" s="11"/>
      <c r="VEV176" s="11"/>
      <c r="VEW176" s="11"/>
      <c r="VEX176" s="11"/>
      <c r="VEY176" s="11"/>
      <c r="VEZ176" s="11"/>
      <c r="VFA176" s="11"/>
      <c r="VFB176" s="11"/>
      <c r="VFC176" s="11"/>
      <c r="VFD176" s="11"/>
      <c r="VFE176" s="11"/>
      <c r="VFF176" s="11"/>
      <c r="VFG176" s="11"/>
      <c r="VFH176" s="11"/>
      <c r="VFI176" s="11"/>
      <c r="VFJ176" s="11"/>
      <c r="VFK176" s="11"/>
      <c r="VFL176" s="11"/>
      <c r="VFM176" s="11"/>
      <c r="VFN176" s="11"/>
      <c r="VFO176" s="11"/>
      <c r="VFP176" s="11"/>
      <c r="VFQ176" s="11"/>
      <c r="VFR176" s="11"/>
      <c r="VFS176" s="11"/>
      <c r="VFT176" s="11"/>
      <c r="VFU176" s="11"/>
      <c r="VFV176" s="11"/>
      <c r="VFW176" s="11"/>
      <c r="VFX176" s="11"/>
      <c r="VFY176" s="11"/>
      <c r="VFZ176" s="11"/>
      <c r="VGA176" s="11"/>
      <c r="VGB176" s="11"/>
      <c r="VGC176" s="11"/>
      <c r="VGD176" s="11"/>
      <c r="VGE176" s="11"/>
      <c r="VGF176" s="11"/>
      <c r="VGG176" s="11"/>
      <c r="VGH176" s="11"/>
      <c r="VGI176" s="11"/>
      <c r="VGJ176" s="11"/>
      <c r="VGK176" s="11"/>
      <c r="VGL176" s="11"/>
      <c r="VGM176" s="11"/>
      <c r="VGN176" s="11"/>
      <c r="VGO176" s="11"/>
      <c r="VGP176" s="11"/>
      <c r="VGQ176" s="11"/>
      <c r="VGR176" s="11"/>
      <c r="VGS176" s="11"/>
      <c r="VGT176" s="11"/>
      <c r="VGU176" s="11"/>
      <c r="VGV176" s="11"/>
      <c r="VGW176" s="11"/>
      <c r="VGX176" s="11"/>
      <c r="VGY176" s="11"/>
      <c r="VGZ176" s="11"/>
      <c r="VHA176" s="11"/>
      <c r="VHB176" s="11"/>
      <c r="VHC176" s="11"/>
      <c r="VHD176" s="11"/>
      <c r="VHE176" s="11"/>
      <c r="VHF176" s="11"/>
      <c r="VHG176" s="11"/>
      <c r="VHH176" s="11"/>
      <c r="VHI176" s="11"/>
      <c r="VHJ176" s="11"/>
      <c r="VHK176" s="11"/>
      <c r="VHL176" s="11"/>
      <c r="VHM176" s="11"/>
      <c r="VHN176" s="11"/>
      <c r="VHO176" s="11"/>
      <c r="VHP176" s="11"/>
      <c r="VHQ176" s="11"/>
      <c r="VHR176" s="11"/>
      <c r="VHS176" s="11"/>
      <c r="VHT176" s="11"/>
      <c r="VHU176" s="11"/>
      <c r="VHV176" s="11"/>
      <c r="VHW176" s="11"/>
      <c r="VHX176" s="11"/>
      <c r="VHY176" s="11"/>
      <c r="VHZ176" s="11"/>
      <c r="VIA176" s="11"/>
      <c r="VIB176" s="11"/>
      <c r="VIC176" s="11"/>
      <c r="VID176" s="11"/>
      <c r="VIE176" s="11"/>
      <c r="VIF176" s="11"/>
      <c r="VIG176" s="11"/>
      <c r="VIH176" s="11"/>
      <c r="VII176" s="11"/>
      <c r="VIJ176" s="11"/>
      <c r="VIK176" s="11"/>
      <c r="VIL176" s="11"/>
      <c r="VIM176" s="11"/>
      <c r="VIN176" s="11"/>
      <c r="VIO176" s="11"/>
      <c r="VIP176" s="11"/>
      <c r="VIQ176" s="11"/>
      <c r="VIR176" s="11"/>
      <c r="VIS176" s="11"/>
      <c r="VIT176" s="11"/>
      <c r="VIU176" s="11"/>
      <c r="VIV176" s="11"/>
      <c r="VIW176" s="11"/>
      <c r="VIX176" s="11"/>
      <c r="VIY176" s="11"/>
      <c r="VIZ176" s="11"/>
      <c r="VJA176" s="11"/>
      <c r="VJB176" s="11"/>
      <c r="VJC176" s="11"/>
      <c r="VJD176" s="11"/>
      <c r="VJE176" s="11"/>
      <c r="VJF176" s="11"/>
      <c r="VJG176" s="11"/>
      <c r="VJH176" s="11"/>
      <c r="VJI176" s="11"/>
      <c r="VJJ176" s="11"/>
      <c r="VJK176" s="11"/>
      <c r="VJL176" s="11"/>
      <c r="VJM176" s="11"/>
      <c r="VJN176" s="11"/>
      <c r="VJO176" s="11"/>
      <c r="VJP176" s="11"/>
      <c r="VJQ176" s="11"/>
      <c r="VJR176" s="11"/>
      <c r="VJS176" s="11"/>
      <c r="VJT176" s="11"/>
      <c r="VJU176" s="11"/>
      <c r="VJV176" s="11"/>
      <c r="VJW176" s="11"/>
      <c r="VJX176" s="11"/>
      <c r="VJY176" s="11"/>
      <c r="VJZ176" s="11"/>
      <c r="VKA176" s="11"/>
      <c r="VKB176" s="11"/>
      <c r="VKC176" s="11"/>
      <c r="VKD176" s="11"/>
      <c r="VKE176" s="11"/>
      <c r="VKF176" s="11"/>
      <c r="VKG176" s="11"/>
      <c r="VKH176" s="11"/>
      <c r="VKI176" s="11"/>
      <c r="VKJ176" s="11"/>
      <c r="VKK176" s="11"/>
      <c r="VKL176" s="11"/>
      <c r="VKM176" s="11"/>
      <c r="VKN176" s="11"/>
      <c r="VKO176" s="11"/>
      <c r="VKP176" s="11"/>
      <c r="VKQ176" s="11"/>
      <c r="VKR176" s="11"/>
      <c r="VKS176" s="11"/>
      <c r="VKT176" s="11"/>
      <c r="VKU176" s="11"/>
      <c r="VKV176" s="11"/>
      <c r="VKW176" s="11"/>
      <c r="VKX176" s="11"/>
      <c r="VKY176" s="11"/>
      <c r="VKZ176" s="11"/>
      <c r="VLA176" s="11"/>
      <c r="VLB176" s="11"/>
      <c r="VLC176" s="11"/>
      <c r="VLD176" s="11"/>
      <c r="VLE176" s="11"/>
      <c r="VLF176" s="11"/>
      <c r="VLG176" s="11"/>
      <c r="VLH176" s="11"/>
      <c r="VLI176" s="11"/>
      <c r="VLJ176" s="11"/>
      <c r="VLK176" s="11"/>
      <c r="VLL176" s="11"/>
      <c r="VLM176" s="11"/>
      <c r="VLN176" s="11"/>
      <c r="VLO176" s="11"/>
      <c r="VLP176" s="11"/>
      <c r="VLQ176" s="11"/>
      <c r="VLR176" s="11"/>
      <c r="VLS176" s="11"/>
      <c r="VLT176" s="11"/>
      <c r="VLU176" s="11"/>
      <c r="VLV176" s="11"/>
      <c r="VLW176" s="11"/>
      <c r="VLX176" s="11"/>
      <c r="VLY176" s="11"/>
      <c r="VLZ176" s="11"/>
      <c r="VMA176" s="11"/>
      <c r="VMB176" s="11"/>
      <c r="VMC176" s="11"/>
      <c r="VMD176" s="11"/>
      <c r="VME176" s="11"/>
      <c r="VMF176" s="11"/>
      <c r="VMG176" s="11"/>
      <c r="VMH176" s="11"/>
      <c r="VMI176" s="11"/>
      <c r="VMJ176" s="11"/>
      <c r="VMK176" s="11"/>
      <c r="VML176" s="11"/>
      <c r="VMM176" s="11"/>
      <c r="VMN176" s="11"/>
      <c r="VMO176" s="11"/>
      <c r="VMP176" s="11"/>
      <c r="VMQ176" s="11"/>
      <c r="VMR176" s="11"/>
      <c r="VMS176" s="11"/>
      <c r="VMT176" s="11"/>
      <c r="VMU176" s="11"/>
      <c r="VMV176" s="11"/>
      <c r="VMW176" s="11"/>
      <c r="VMX176" s="11"/>
      <c r="VMY176" s="11"/>
      <c r="VMZ176" s="11"/>
      <c r="VNA176" s="11"/>
      <c r="VNB176" s="11"/>
      <c r="VNC176" s="11"/>
      <c r="VND176" s="11"/>
      <c r="VNE176" s="11"/>
      <c r="VNF176" s="11"/>
      <c r="VNG176" s="11"/>
      <c r="VNH176" s="11"/>
      <c r="VNI176" s="11"/>
      <c r="VNJ176" s="11"/>
      <c r="VNK176" s="11"/>
      <c r="VNL176" s="11"/>
      <c r="VNM176" s="11"/>
      <c r="VNN176" s="11"/>
      <c r="VNO176" s="11"/>
      <c r="VNP176" s="11"/>
      <c r="VNQ176" s="11"/>
      <c r="VNR176" s="11"/>
      <c r="VNS176" s="11"/>
      <c r="VNT176" s="11"/>
      <c r="VNU176" s="11"/>
      <c r="VNV176" s="11"/>
      <c r="VNW176" s="11"/>
      <c r="VNX176" s="11"/>
      <c r="VNY176" s="11"/>
      <c r="VNZ176" s="11"/>
      <c r="VOA176" s="11"/>
      <c r="VOB176" s="11"/>
      <c r="VOC176" s="11"/>
      <c r="VOD176" s="11"/>
      <c r="VOE176" s="11"/>
      <c r="VOF176" s="11"/>
      <c r="VOG176" s="11"/>
      <c r="VOH176" s="11"/>
      <c r="VOI176" s="11"/>
      <c r="VOJ176" s="11"/>
      <c r="VOK176" s="11"/>
      <c r="VOL176" s="11"/>
      <c r="VOM176" s="11"/>
      <c r="VON176" s="11"/>
      <c r="VOO176" s="11"/>
      <c r="VOP176" s="11"/>
      <c r="VOQ176" s="11"/>
      <c r="VOR176" s="11"/>
      <c r="VOS176" s="11"/>
      <c r="VOT176" s="11"/>
      <c r="VOU176" s="11"/>
      <c r="VOV176" s="11"/>
      <c r="VOW176" s="11"/>
      <c r="VOX176" s="11"/>
      <c r="VOY176" s="11"/>
      <c r="VOZ176" s="11"/>
      <c r="VPA176" s="11"/>
      <c r="VPB176" s="11"/>
      <c r="VPC176" s="11"/>
      <c r="VPD176" s="11"/>
      <c r="VPE176" s="11"/>
      <c r="VPF176" s="11"/>
      <c r="VPG176" s="11"/>
      <c r="VPH176" s="11"/>
      <c r="VPI176" s="11"/>
      <c r="VPJ176" s="11"/>
      <c r="VPK176" s="11"/>
      <c r="VPL176" s="11"/>
      <c r="VPM176" s="11"/>
      <c r="VPN176" s="11"/>
      <c r="VPO176" s="11"/>
      <c r="VPP176" s="11"/>
      <c r="VPQ176" s="11"/>
      <c r="VPR176" s="11"/>
      <c r="VPS176" s="11"/>
      <c r="VPT176" s="11"/>
      <c r="VPU176" s="11"/>
      <c r="VPV176" s="11"/>
      <c r="VPW176" s="11"/>
      <c r="VPX176" s="11"/>
      <c r="VPY176" s="11"/>
      <c r="VPZ176" s="11"/>
      <c r="VQA176" s="11"/>
      <c r="VQB176" s="11"/>
      <c r="VQC176" s="11"/>
      <c r="VQD176" s="11"/>
      <c r="VQE176" s="11"/>
      <c r="VQF176" s="11"/>
      <c r="VQG176" s="11"/>
      <c r="VQH176" s="11"/>
      <c r="VQI176" s="11"/>
      <c r="VQJ176" s="11"/>
      <c r="VQK176" s="11"/>
      <c r="VQL176" s="11"/>
      <c r="VQM176" s="11"/>
      <c r="VQN176" s="11"/>
      <c r="VQO176" s="11"/>
      <c r="VQP176" s="11"/>
      <c r="VQQ176" s="11"/>
      <c r="VQR176" s="11"/>
      <c r="VQS176" s="11"/>
      <c r="VQT176" s="11"/>
      <c r="VQU176" s="11"/>
      <c r="VQV176" s="11"/>
      <c r="VQW176" s="11"/>
      <c r="VQX176" s="11"/>
      <c r="VQY176" s="11"/>
      <c r="VQZ176" s="11"/>
      <c r="VRA176" s="11"/>
      <c r="VRB176" s="11"/>
      <c r="VRC176" s="11"/>
      <c r="VRD176" s="11"/>
      <c r="VRE176" s="11"/>
      <c r="VRF176" s="11"/>
      <c r="VRG176" s="11"/>
      <c r="VRH176" s="11"/>
      <c r="VRI176" s="11"/>
      <c r="VRJ176" s="11"/>
      <c r="VRK176" s="11"/>
      <c r="VRL176" s="11"/>
      <c r="VRM176" s="11"/>
      <c r="VRN176" s="11"/>
      <c r="VRO176" s="11"/>
      <c r="VRP176" s="11"/>
      <c r="VRQ176" s="11"/>
      <c r="VRR176" s="11"/>
      <c r="VRS176" s="11"/>
      <c r="VRT176" s="11"/>
      <c r="VRU176" s="11"/>
      <c r="VRV176" s="11"/>
      <c r="VRW176" s="11"/>
      <c r="VRX176" s="11"/>
      <c r="VRY176" s="11"/>
      <c r="VRZ176" s="11"/>
      <c r="VSA176" s="11"/>
      <c r="VSB176" s="11"/>
      <c r="VSC176" s="11"/>
      <c r="VSD176" s="11"/>
      <c r="VSE176" s="11"/>
      <c r="VSF176" s="11"/>
      <c r="VSG176" s="11"/>
      <c r="VSH176" s="11"/>
      <c r="VSI176" s="11"/>
      <c r="VSJ176" s="11"/>
      <c r="VSK176" s="11"/>
      <c r="VSL176" s="11"/>
      <c r="VSM176" s="11"/>
      <c r="VSN176" s="11"/>
      <c r="VSO176" s="11"/>
      <c r="VSP176" s="11"/>
      <c r="VSQ176" s="11"/>
      <c r="VSR176" s="11"/>
      <c r="VSS176" s="11"/>
      <c r="VST176" s="11"/>
      <c r="VSU176" s="11"/>
      <c r="VSV176" s="11"/>
      <c r="VSW176" s="11"/>
      <c r="VSX176" s="11"/>
      <c r="VSY176" s="11"/>
      <c r="VSZ176" s="11"/>
      <c r="VTA176" s="11"/>
      <c r="VTB176" s="11"/>
      <c r="VTC176" s="11"/>
      <c r="VTD176" s="11"/>
      <c r="VTE176" s="11"/>
      <c r="VTF176" s="11"/>
      <c r="VTG176" s="11"/>
      <c r="VTH176" s="11"/>
      <c r="VTI176" s="11"/>
      <c r="VTJ176" s="11"/>
      <c r="VTK176" s="11"/>
      <c r="VTL176" s="11"/>
      <c r="VTM176" s="11"/>
      <c r="VTN176" s="11"/>
      <c r="VTO176" s="11"/>
      <c r="VTP176" s="11"/>
      <c r="VTQ176" s="11"/>
      <c r="VTR176" s="11"/>
      <c r="VTS176" s="11"/>
      <c r="VTT176" s="11"/>
      <c r="VTU176" s="11"/>
      <c r="VTV176" s="11"/>
      <c r="VTW176" s="11"/>
      <c r="VTX176" s="11"/>
      <c r="VTY176" s="11"/>
      <c r="VTZ176" s="11"/>
      <c r="VUA176" s="11"/>
      <c r="VUB176" s="11"/>
      <c r="VUC176" s="11"/>
      <c r="VUD176" s="11"/>
      <c r="VUE176" s="11"/>
      <c r="VUF176" s="11"/>
      <c r="VUG176" s="11"/>
      <c r="VUH176" s="11"/>
      <c r="VUI176" s="11"/>
      <c r="VUJ176" s="11"/>
      <c r="VUK176" s="11"/>
      <c r="VUL176" s="11"/>
      <c r="VUM176" s="11"/>
      <c r="VUN176" s="11"/>
      <c r="VUO176" s="11"/>
      <c r="VUP176" s="11"/>
      <c r="VUQ176" s="11"/>
      <c r="VUR176" s="11"/>
      <c r="VUS176" s="11"/>
      <c r="VUT176" s="11"/>
      <c r="VUU176" s="11"/>
      <c r="VUV176" s="11"/>
      <c r="VUW176" s="11"/>
      <c r="VUX176" s="11"/>
      <c r="VUY176" s="11"/>
      <c r="VUZ176" s="11"/>
      <c r="VVA176" s="11"/>
      <c r="VVB176" s="11"/>
      <c r="VVC176" s="11"/>
      <c r="VVD176" s="11"/>
      <c r="VVE176" s="11"/>
      <c r="VVF176" s="11"/>
      <c r="VVG176" s="11"/>
      <c r="VVH176" s="11"/>
      <c r="VVI176" s="11"/>
      <c r="VVJ176" s="11"/>
      <c r="VVK176" s="11"/>
      <c r="VVL176" s="11"/>
      <c r="VVM176" s="11"/>
      <c r="VVN176" s="11"/>
      <c r="VVO176" s="11"/>
      <c r="VVP176" s="11"/>
      <c r="VVQ176" s="11"/>
      <c r="VVR176" s="11"/>
      <c r="VVS176" s="11"/>
      <c r="VVT176" s="11"/>
      <c r="VVU176" s="11"/>
      <c r="VVV176" s="11"/>
      <c r="VVW176" s="11"/>
      <c r="VVX176" s="11"/>
      <c r="VVY176" s="11"/>
      <c r="VVZ176" s="11"/>
      <c r="VWA176" s="11"/>
      <c r="VWB176" s="11"/>
      <c r="VWC176" s="11"/>
      <c r="VWD176" s="11"/>
      <c r="VWE176" s="11"/>
      <c r="VWF176" s="11"/>
      <c r="VWG176" s="11"/>
      <c r="VWH176" s="11"/>
      <c r="VWI176" s="11"/>
      <c r="VWJ176" s="11"/>
      <c r="VWK176" s="11"/>
      <c r="VWL176" s="11"/>
      <c r="VWM176" s="11"/>
      <c r="VWN176" s="11"/>
      <c r="VWO176" s="11"/>
      <c r="VWP176" s="11"/>
      <c r="VWQ176" s="11"/>
      <c r="VWR176" s="11"/>
      <c r="VWS176" s="11"/>
      <c r="VWT176" s="11"/>
      <c r="VWU176" s="11"/>
      <c r="VWV176" s="11"/>
      <c r="VWW176" s="11"/>
      <c r="VWX176" s="11"/>
      <c r="VWY176" s="11"/>
      <c r="VWZ176" s="11"/>
      <c r="VXA176" s="11"/>
      <c r="VXB176" s="11"/>
      <c r="VXC176" s="11"/>
      <c r="VXD176" s="11"/>
      <c r="VXE176" s="11"/>
      <c r="VXF176" s="11"/>
      <c r="VXG176" s="11"/>
      <c r="VXH176" s="11"/>
      <c r="VXI176" s="11"/>
      <c r="VXJ176" s="11"/>
      <c r="VXK176" s="11"/>
      <c r="VXL176" s="11"/>
      <c r="VXM176" s="11"/>
      <c r="VXN176" s="11"/>
      <c r="VXO176" s="11"/>
      <c r="VXP176" s="11"/>
      <c r="VXQ176" s="11"/>
      <c r="VXR176" s="11"/>
      <c r="VXS176" s="11"/>
      <c r="VXT176" s="11"/>
      <c r="VXU176" s="11"/>
      <c r="VXV176" s="11"/>
      <c r="VXW176" s="11"/>
      <c r="VXX176" s="11"/>
      <c r="VXY176" s="11"/>
      <c r="VXZ176" s="11"/>
      <c r="VYA176" s="11"/>
      <c r="VYB176" s="11"/>
      <c r="VYC176" s="11"/>
      <c r="VYD176" s="11"/>
      <c r="VYE176" s="11"/>
      <c r="VYF176" s="11"/>
      <c r="VYG176" s="11"/>
      <c r="VYH176" s="11"/>
      <c r="VYI176" s="11"/>
      <c r="VYJ176" s="11"/>
      <c r="VYK176" s="11"/>
      <c r="VYL176" s="11"/>
      <c r="VYM176" s="11"/>
      <c r="VYN176" s="11"/>
      <c r="VYO176" s="11"/>
      <c r="VYP176" s="11"/>
      <c r="VYQ176" s="11"/>
      <c r="VYR176" s="11"/>
      <c r="VYS176" s="11"/>
      <c r="VYT176" s="11"/>
      <c r="VYU176" s="11"/>
      <c r="VYV176" s="11"/>
      <c r="VYW176" s="11"/>
      <c r="VYX176" s="11"/>
      <c r="VYY176" s="11"/>
      <c r="VYZ176" s="11"/>
      <c r="VZA176" s="11"/>
      <c r="VZB176" s="11"/>
      <c r="VZC176" s="11"/>
      <c r="VZD176" s="11"/>
      <c r="VZE176" s="11"/>
      <c r="VZF176" s="11"/>
      <c r="VZG176" s="11"/>
      <c r="VZH176" s="11"/>
      <c r="VZI176" s="11"/>
      <c r="VZJ176" s="11"/>
      <c r="VZK176" s="11"/>
      <c r="VZL176" s="11"/>
      <c r="VZM176" s="11"/>
      <c r="VZN176" s="11"/>
      <c r="VZO176" s="11"/>
      <c r="VZP176" s="11"/>
      <c r="VZQ176" s="11"/>
      <c r="VZR176" s="11"/>
      <c r="VZS176" s="11"/>
      <c r="VZT176" s="11"/>
      <c r="VZU176" s="11"/>
      <c r="VZV176" s="11"/>
      <c r="VZW176" s="11"/>
      <c r="VZX176" s="11"/>
      <c r="VZY176" s="11"/>
      <c r="VZZ176" s="11"/>
      <c r="WAA176" s="11"/>
      <c r="WAB176" s="11"/>
      <c r="WAC176" s="11"/>
      <c r="WAD176" s="11"/>
      <c r="WAE176" s="11"/>
      <c r="WAF176" s="11"/>
      <c r="WAG176" s="11"/>
      <c r="WAH176" s="11"/>
      <c r="WAI176" s="11"/>
      <c r="WAJ176" s="11"/>
      <c r="WAK176" s="11"/>
      <c r="WAL176" s="11"/>
      <c r="WAM176" s="11"/>
      <c r="WAN176" s="11"/>
      <c r="WAO176" s="11"/>
      <c r="WAP176" s="11"/>
      <c r="WAQ176" s="11"/>
      <c r="WAR176" s="11"/>
      <c r="WAS176" s="11"/>
      <c r="WAT176" s="11"/>
      <c r="WAU176" s="11"/>
      <c r="WAV176" s="11"/>
      <c r="WAW176" s="11"/>
      <c r="WAX176" s="11"/>
      <c r="WAY176" s="11"/>
      <c r="WAZ176" s="11"/>
      <c r="WBA176" s="11"/>
      <c r="WBB176" s="11"/>
      <c r="WBC176" s="11"/>
      <c r="WBD176" s="11"/>
      <c r="WBE176" s="11"/>
      <c r="WBF176" s="11"/>
      <c r="WBG176" s="11"/>
      <c r="WBH176" s="11"/>
      <c r="WBI176" s="11"/>
      <c r="WBJ176" s="11"/>
      <c r="WBK176" s="11"/>
      <c r="WBL176" s="11"/>
      <c r="WBM176" s="11"/>
      <c r="WBN176" s="11"/>
      <c r="WBO176" s="11"/>
      <c r="WBP176" s="11"/>
      <c r="WBQ176" s="11"/>
      <c r="WBR176" s="11"/>
      <c r="WBS176" s="11"/>
      <c r="WBT176" s="11"/>
      <c r="WBU176" s="11"/>
      <c r="WBV176" s="11"/>
      <c r="WBW176" s="11"/>
      <c r="WBX176" s="11"/>
      <c r="WBY176" s="11"/>
      <c r="WBZ176" s="11"/>
      <c r="WCA176" s="11"/>
      <c r="WCB176" s="11"/>
      <c r="WCC176" s="11"/>
      <c r="WCD176" s="11"/>
      <c r="WCE176" s="11"/>
      <c r="WCF176" s="11"/>
      <c r="WCG176" s="11"/>
      <c r="WCH176" s="11"/>
      <c r="WCI176" s="11"/>
      <c r="WCJ176" s="11"/>
      <c r="WCK176" s="11"/>
      <c r="WCL176" s="11"/>
      <c r="WCM176" s="11"/>
      <c r="WCN176" s="11"/>
      <c r="WCO176" s="11"/>
      <c r="WCP176" s="11"/>
      <c r="WCQ176" s="11"/>
      <c r="WCR176" s="11"/>
      <c r="WCS176" s="11"/>
      <c r="WCT176" s="11"/>
      <c r="WCU176" s="11"/>
      <c r="WCV176" s="11"/>
      <c r="WCW176" s="11"/>
      <c r="WCX176" s="11"/>
      <c r="WCY176" s="11"/>
      <c r="WCZ176" s="11"/>
      <c r="WDA176" s="11"/>
      <c r="WDB176" s="11"/>
      <c r="WDC176" s="11"/>
      <c r="WDD176" s="11"/>
      <c r="WDE176" s="11"/>
      <c r="WDF176" s="11"/>
      <c r="WDG176" s="11"/>
      <c r="WDH176" s="11"/>
      <c r="WDI176" s="11"/>
      <c r="WDJ176" s="11"/>
      <c r="WDK176" s="11"/>
      <c r="WDL176" s="11"/>
      <c r="WDM176" s="11"/>
      <c r="WDN176" s="11"/>
      <c r="WDO176" s="11"/>
      <c r="WDP176" s="11"/>
      <c r="WDQ176" s="11"/>
      <c r="WDR176" s="11"/>
      <c r="WDS176" s="11"/>
      <c r="WDT176" s="11"/>
      <c r="WDU176" s="11"/>
      <c r="WDV176" s="11"/>
      <c r="WDW176" s="11"/>
      <c r="WDX176" s="11"/>
      <c r="WDY176" s="11"/>
      <c r="WDZ176" s="11"/>
      <c r="WEA176" s="11"/>
      <c r="WEB176" s="11"/>
      <c r="WEC176" s="11"/>
      <c r="WED176" s="11"/>
      <c r="WEE176" s="11"/>
      <c r="WEF176" s="11"/>
      <c r="WEG176" s="11"/>
      <c r="WEH176" s="11"/>
      <c r="WEI176" s="11"/>
      <c r="WEJ176" s="11"/>
      <c r="WEK176" s="11"/>
      <c r="WEL176" s="11"/>
      <c r="WEM176" s="11"/>
      <c r="WEN176" s="11"/>
      <c r="WEO176" s="11"/>
      <c r="WEP176" s="11"/>
      <c r="WEQ176" s="11"/>
      <c r="WER176" s="11"/>
      <c r="WES176" s="11"/>
      <c r="WET176" s="11"/>
      <c r="WEU176" s="11"/>
      <c r="WEV176" s="11"/>
      <c r="WEW176" s="11"/>
      <c r="WEX176" s="11"/>
      <c r="WEY176" s="11"/>
      <c r="WEZ176" s="11"/>
      <c r="WFA176" s="11"/>
      <c r="WFB176" s="11"/>
      <c r="WFC176" s="11"/>
      <c r="WFD176" s="11"/>
      <c r="WFE176" s="11"/>
      <c r="WFF176" s="11"/>
      <c r="WFG176" s="11"/>
      <c r="WFH176" s="11"/>
      <c r="WFI176" s="11"/>
      <c r="WFJ176" s="11"/>
      <c r="WFK176" s="11"/>
      <c r="WFL176" s="11"/>
      <c r="WFM176" s="11"/>
      <c r="WFN176" s="11"/>
      <c r="WFO176" s="11"/>
      <c r="WFP176" s="11"/>
      <c r="WFQ176" s="11"/>
      <c r="WFR176" s="11"/>
      <c r="WFS176" s="11"/>
      <c r="WFT176" s="11"/>
      <c r="WFU176" s="11"/>
      <c r="WFV176" s="11"/>
      <c r="WFW176" s="11"/>
      <c r="WFX176" s="11"/>
      <c r="WFY176" s="11"/>
      <c r="WFZ176" s="11"/>
      <c r="WGA176" s="11"/>
      <c r="WGB176" s="11"/>
      <c r="WGC176" s="11"/>
      <c r="WGD176" s="11"/>
      <c r="WGE176" s="11"/>
      <c r="WGF176" s="11"/>
      <c r="WGG176" s="11"/>
      <c r="WGH176" s="11"/>
      <c r="WGI176" s="11"/>
      <c r="WGJ176" s="11"/>
      <c r="WGK176" s="11"/>
      <c r="WGL176" s="11"/>
      <c r="WGM176" s="11"/>
      <c r="WGN176" s="11"/>
      <c r="WGO176" s="11"/>
      <c r="WGP176" s="11"/>
      <c r="WGQ176" s="11"/>
      <c r="WGR176" s="11"/>
      <c r="WGS176" s="11"/>
      <c r="WGT176" s="11"/>
      <c r="WGU176" s="11"/>
      <c r="WGV176" s="11"/>
      <c r="WGW176" s="11"/>
      <c r="WGX176" s="11"/>
      <c r="WGY176" s="11"/>
      <c r="WGZ176" s="11"/>
      <c r="WHA176" s="11"/>
      <c r="WHB176" s="11"/>
      <c r="WHC176" s="11"/>
      <c r="WHD176" s="11"/>
      <c r="WHE176" s="11"/>
      <c r="WHF176" s="11"/>
      <c r="WHG176" s="11"/>
      <c r="WHH176" s="11"/>
      <c r="WHI176" s="11"/>
      <c r="WHJ176" s="11"/>
      <c r="WHK176" s="11"/>
      <c r="WHL176" s="11"/>
      <c r="WHM176" s="11"/>
      <c r="WHN176" s="11"/>
      <c r="WHO176" s="11"/>
      <c r="WHP176" s="11"/>
      <c r="WHQ176" s="11"/>
      <c r="WHR176" s="11"/>
      <c r="WHS176" s="11"/>
      <c r="WHT176" s="11"/>
      <c r="WHU176" s="11"/>
      <c r="WHV176" s="11"/>
      <c r="WHW176" s="11"/>
      <c r="WHX176" s="11"/>
      <c r="WHY176" s="11"/>
      <c r="WHZ176" s="11"/>
      <c r="WIA176" s="11"/>
      <c r="WIB176" s="11"/>
      <c r="WIC176" s="11"/>
      <c r="WID176" s="11"/>
      <c r="WIE176" s="11"/>
      <c r="WIF176" s="11"/>
      <c r="WIG176" s="11"/>
      <c r="WIH176" s="11"/>
      <c r="WII176" s="11"/>
      <c r="WIJ176" s="11"/>
      <c r="WIK176" s="11"/>
      <c r="WIL176" s="11"/>
      <c r="WIM176" s="11"/>
      <c r="WIN176" s="11"/>
      <c r="WIO176" s="11"/>
      <c r="WIP176" s="11"/>
      <c r="WIQ176" s="11"/>
      <c r="WIR176" s="11"/>
      <c r="WIS176" s="11"/>
      <c r="WIT176" s="11"/>
      <c r="WIU176" s="11"/>
      <c r="WIV176" s="11"/>
      <c r="WIW176" s="11"/>
      <c r="WIX176" s="11"/>
      <c r="WIY176" s="11"/>
      <c r="WIZ176" s="11"/>
      <c r="WJA176" s="11"/>
      <c r="WJB176" s="11"/>
      <c r="WJC176" s="11"/>
      <c r="WJD176" s="11"/>
      <c r="WJE176" s="11"/>
      <c r="WJF176" s="11"/>
      <c r="WJG176" s="11"/>
      <c r="WJH176" s="11"/>
      <c r="WJI176" s="11"/>
      <c r="WJJ176" s="11"/>
      <c r="WJK176" s="11"/>
      <c r="WJL176" s="11"/>
      <c r="WJM176" s="11"/>
      <c r="WJN176" s="11"/>
      <c r="WJO176" s="11"/>
      <c r="WJP176" s="11"/>
      <c r="WJQ176" s="11"/>
      <c r="WJR176" s="11"/>
      <c r="WJS176" s="11"/>
      <c r="WJT176" s="11"/>
      <c r="WJU176" s="11"/>
      <c r="WJV176" s="11"/>
      <c r="WJW176" s="11"/>
      <c r="WJX176" s="11"/>
      <c r="WJY176" s="11"/>
      <c r="WJZ176" s="11"/>
      <c r="WKA176" s="11"/>
      <c r="WKB176" s="11"/>
      <c r="WKC176" s="11"/>
      <c r="WKD176" s="11"/>
      <c r="WKE176" s="11"/>
      <c r="WKF176" s="11"/>
      <c r="WKG176" s="11"/>
      <c r="WKH176" s="11"/>
      <c r="WKI176" s="11"/>
      <c r="WKJ176" s="11"/>
      <c r="WKK176" s="11"/>
      <c r="WKL176" s="11"/>
      <c r="WKM176" s="11"/>
      <c r="WKN176" s="11"/>
      <c r="WKO176" s="11"/>
      <c r="WKP176" s="11"/>
      <c r="WKQ176" s="11"/>
      <c r="WKR176" s="11"/>
      <c r="WKS176" s="11"/>
      <c r="WKT176" s="11"/>
      <c r="WKU176" s="11"/>
      <c r="WKV176" s="11"/>
      <c r="WKW176" s="11"/>
      <c r="WKX176" s="11"/>
      <c r="WKY176" s="11"/>
      <c r="WKZ176" s="11"/>
      <c r="WLA176" s="11"/>
      <c r="WLB176" s="11"/>
      <c r="WLC176" s="11"/>
      <c r="WLD176" s="11"/>
      <c r="WLE176" s="11"/>
      <c r="WLF176" s="11"/>
      <c r="WLG176" s="11"/>
      <c r="WLH176" s="11"/>
      <c r="WLI176" s="11"/>
      <c r="WLJ176" s="11"/>
      <c r="WLK176" s="11"/>
      <c r="WLL176" s="11"/>
      <c r="WLM176" s="11"/>
      <c r="WLN176" s="11"/>
      <c r="WLO176" s="11"/>
      <c r="WLP176" s="11"/>
      <c r="WLQ176" s="11"/>
      <c r="WLR176" s="11"/>
      <c r="WLS176" s="11"/>
      <c r="WLT176" s="11"/>
      <c r="WLU176" s="11"/>
      <c r="WLV176" s="11"/>
      <c r="WLW176" s="11"/>
      <c r="WLX176" s="11"/>
      <c r="WLY176" s="11"/>
      <c r="WLZ176" s="11"/>
      <c r="WMA176" s="11"/>
      <c r="WMB176" s="11"/>
      <c r="WMC176" s="11"/>
      <c r="WMD176" s="11"/>
      <c r="WME176" s="11"/>
      <c r="WMF176" s="11"/>
      <c r="WMG176" s="11"/>
      <c r="WMH176" s="11"/>
      <c r="WMI176" s="11"/>
      <c r="WMJ176" s="11"/>
      <c r="WMK176" s="11"/>
      <c r="WML176" s="11"/>
      <c r="WMM176" s="11"/>
      <c r="WMN176" s="11"/>
      <c r="WMO176" s="11"/>
      <c r="WMP176" s="11"/>
      <c r="WMQ176" s="11"/>
      <c r="WMR176" s="11"/>
      <c r="WMS176" s="11"/>
      <c r="WMT176" s="11"/>
      <c r="WMU176" s="11"/>
      <c r="WMV176" s="11"/>
      <c r="WMW176" s="11"/>
      <c r="WMX176" s="11"/>
      <c r="WMY176" s="11"/>
      <c r="WMZ176" s="11"/>
      <c r="WNA176" s="11"/>
      <c r="WNB176" s="11"/>
      <c r="WNC176" s="11"/>
      <c r="WND176" s="11"/>
      <c r="WNE176" s="11"/>
      <c r="WNF176" s="11"/>
      <c r="WNG176" s="11"/>
      <c r="WNH176" s="11"/>
      <c r="WNI176" s="11"/>
      <c r="WNJ176" s="11"/>
      <c r="WNK176" s="11"/>
      <c r="WNL176" s="11"/>
      <c r="WNM176" s="11"/>
      <c r="WNN176" s="11"/>
      <c r="WNO176" s="11"/>
      <c r="WNP176" s="11"/>
      <c r="WNQ176" s="11"/>
      <c r="WNR176" s="11"/>
      <c r="WNS176" s="11"/>
      <c r="WNT176" s="11"/>
      <c r="WNU176" s="11"/>
      <c r="WNV176" s="11"/>
      <c r="WNW176" s="11"/>
      <c r="WNX176" s="11"/>
      <c r="WNY176" s="11"/>
      <c r="WNZ176" s="11"/>
      <c r="WOA176" s="11"/>
      <c r="WOB176" s="11"/>
      <c r="WOC176" s="11"/>
      <c r="WOD176" s="11"/>
      <c r="WOE176" s="11"/>
      <c r="WOF176" s="11"/>
      <c r="WOG176" s="11"/>
      <c r="WOH176" s="11"/>
      <c r="WOI176" s="11"/>
      <c r="WOJ176" s="11"/>
      <c r="WOK176" s="11"/>
      <c r="WOL176" s="11"/>
      <c r="WOM176" s="11"/>
      <c r="WON176" s="11"/>
      <c r="WOO176" s="11"/>
      <c r="WOP176" s="11"/>
      <c r="WOQ176" s="11"/>
      <c r="WOR176" s="11"/>
      <c r="WOS176" s="11"/>
      <c r="WOT176" s="11"/>
      <c r="WOU176" s="11"/>
      <c r="WOV176" s="11"/>
      <c r="WOW176" s="11"/>
      <c r="WOX176" s="11"/>
      <c r="WOY176" s="11"/>
      <c r="WOZ176" s="11"/>
      <c r="WPA176" s="11"/>
      <c r="WPB176" s="11"/>
      <c r="WPC176" s="11"/>
      <c r="WPD176" s="11"/>
      <c r="WPE176" s="11"/>
      <c r="WPF176" s="11"/>
      <c r="WPG176" s="11"/>
      <c r="WPH176" s="11"/>
      <c r="WPI176" s="11"/>
      <c r="WPJ176" s="11"/>
      <c r="WPK176" s="11"/>
      <c r="WPL176" s="11"/>
      <c r="WPM176" s="11"/>
      <c r="WPN176" s="11"/>
      <c r="WPO176" s="11"/>
      <c r="WPP176" s="11"/>
      <c r="WPQ176" s="11"/>
      <c r="WPR176" s="11"/>
      <c r="WPS176" s="11"/>
      <c r="WPT176" s="11"/>
      <c r="WPU176" s="11"/>
      <c r="WPV176" s="11"/>
      <c r="WPW176" s="11"/>
      <c r="WPX176" s="11"/>
      <c r="WPY176" s="11"/>
      <c r="WPZ176" s="11"/>
      <c r="WQA176" s="11"/>
      <c r="WQB176" s="11"/>
      <c r="WQC176" s="11"/>
      <c r="WQD176" s="11"/>
      <c r="WQE176" s="11"/>
      <c r="WQF176" s="11"/>
      <c r="WQG176" s="11"/>
      <c r="WQH176" s="11"/>
      <c r="WQI176" s="11"/>
      <c r="WQJ176" s="11"/>
      <c r="WQK176" s="11"/>
      <c r="WQL176" s="11"/>
      <c r="WQM176" s="11"/>
      <c r="WQN176" s="11"/>
      <c r="WQO176" s="11"/>
      <c r="WQP176" s="11"/>
      <c r="WQQ176" s="11"/>
      <c r="WQR176" s="11"/>
      <c r="WQS176" s="11"/>
      <c r="WQT176" s="11"/>
      <c r="WQU176" s="11"/>
      <c r="WQV176" s="11"/>
      <c r="WQW176" s="11"/>
      <c r="WQX176" s="11"/>
      <c r="WQY176" s="11"/>
      <c r="WQZ176" s="11"/>
      <c r="WRA176" s="11"/>
      <c r="WRB176" s="11"/>
      <c r="WRC176" s="11"/>
      <c r="WRD176" s="11"/>
      <c r="WRE176" s="11"/>
      <c r="WRF176" s="11"/>
      <c r="WRG176" s="11"/>
      <c r="WRH176" s="11"/>
      <c r="WRI176" s="11"/>
      <c r="WRJ176" s="11"/>
      <c r="WRK176" s="11"/>
      <c r="WRL176" s="11"/>
      <c r="WRM176" s="11"/>
      <c r="WRN176" s="11"/>
      <c r="WRO176" s="11"/>
      <c r="WRP176" s="11"/>
      <c r="WRQ176" s="11"/>
      <c r="WRR176" s="11"/>
      <c r="WRS176" s="11"/>
      <c r="WRT176" s="11"/>
      <c r="WRU176" s="11"/>
      <c r="WRV176" s="11"/>
      <c r="WRW176" s="11"/>
      <c r="WRX176" s="11"/>
      <c r="WRY176" s="11"/>
      <c r="WRZ176" s="11"/>
      <c r="WSA176" s="11"/>
      <c r="WSB176" s="11"/>
      <c r="WSC176" s="11"/>
      <c r="WSD176" s="11"/>
      <c r="WSE176" s="11"/>
      <c r="WSF176" s="11"/>
      <c r="WSG176" s="11"/>
      <c r="WSH176" s="11"/>
      <c r="WSI176" s="11"/>
      <c r="WSJ176" s="11"/>
      <c r="WSK176" s="11"/>
      <c r="WSL176" s="11"/>
      <c r="WSM176" s="11"/>
      <c r="WSN176" s="11"/>
      <c r="WSO176" s="11"/>
      <c r="WSP176" s="11"/>
      <c r="WSQ176" s="11"/>
      <c r="WSR176" s="11"/>
      <c r="WSS176" s="11"/>
      <c r="WST176" s="11"/>
      <c r="WSU176" s="11"/>
      <c r="WSV176" s="11"/>
      <c r="WSW176" s="11"/>
      <c r="WSX176" s="11"/>
      <c r="WSY176" s="11"/>
      <c r="WSZ176" s="11"/>
      <c r="WTA176" s="11"/>
      <c r="WTB176" s="11"/>
      <c r="WTC176" s="11"/>
      <c r="WTD176" s="11"/>
      <c r="WTE176" s="11"/>
      <c r="WTF176" s="11"/>
      <c r="WTG176" s="11"/>
      <c r="WTH176" s="11"/>
      <c r="WTI176" s="11"/>
      <c r="WTJ176" s="11"/>
      <c r="WTK176" s="11"/>
      <c r="WTL176" s="11"/>
      <c r="WTM176" s="11"/>
      <c r="WTN176" s="11"/>
      <c r="WTO176" s="11"/>
      <c r="WTP176" s="11"/>
      <c r="WTQ176" s="11"/>
      <c r="WTR176" s="11"/>
      <c r="WTS176" s="11"/>
      <c r="WTT176" s="11"/>
      <c r="WTU176" s="11"/>
      <c r="WTV176" s="11"/>
      <c r="WTW176" s="11"/>
      <c r="WTX176" s="11"/>
      <c r="WTY176" s="11"/>
      <c r="WTZ176" s="11"/>
      <c r="WUA176" s="11"/>
      <c r="WUB176" s="11"/>
      <c r="WUC176" s="11"/>
      <c r="WUD176" s="11"/>
      <c r="WUE176" s="11"/>
      <c r="WUF176" s="11"/>
      <c r="WUG176" s="11"/>
      <c r="WUH176" s="11"/>
      <c r="WUI176" s="11"/>
      <c r="WUJ176" s="11"/>
      <c r="WUK176" s="11"/>
      <c r="WUL176" s="11"/>
      <c r="WUM176" s="11"/>
      <c r="WUN176" s="11"/>
      <c r="WUO176" s="11"/>
      <c r="WUP176" s="11"/>
      <c r="WUQ176" s="11"/>
      <c r="WUR176" s="11"/>
      <c r="WUS176" s="11"/>
      <c r="WUT176" s="11"/>
      <c r="WUU176" s="11"/>
      <c r="WUV176" s="11"/>
      <c r="WUW176" s="11"/>
      <c r="WUX176" s="11"/>
      <c r="WUY176" s="11"/>
      <c r="WUZ176" s="11"/>
      <c r="WVA176" s="11"/>
      <c r="WVB176" s="11"/>
      <c r="WVC176" s="11"/>
      <c r="WVD176" s="11"/>
      <c r="WVE176" s="11"/>
      <c r="WVF176" s="11"/>
      <c r="WVG176" s="11"/>
      <c r="WVH176" s="11"/>
      <c r="WVI176" s="11"/>
      <c r="WVJ176" s="11"/>
      <c r="WVK176" s="11"/>
      <c r="WVL176" s="11"/>
      <c r="WVM176" s="11"/>
      <c r="WVN176" s="11"/>
      <c r="WVO176" s="11"/>
      <c r="WVP176" s="11"/>
      <c r="WVQ176" s="11"/>
      <c r="WVR176" s="11"/>
      <c r="WVS176" s="11"/>
      <c r="WVT176" s="11"/>
      <c r="WVU176" s="11"/>
      <c r="WVV176" s="11"/>
      <c r="WVW176" s="11"/>
      <c r="WVX176" s="11"/>
      <c r="WVY176" s="11"/>
      <c r="WVZ176" s="11"/>
      <c r="WWA176" s="11"/>
      <c r="WWB176" s="11"/>
      <c r="WWC176" s="11"/>
      <c r="WWD176" s="11"/>
      <c r="WWE176" s="11"/>
      <c r="WWF176" s="11"/>
      <c r="WWG176" s="11"/>
      <c r="WWH176" s="11"/>
      <c r="WWI176" s="11"/>
      <c r="WWJ176" s="11"/>
      <c r="WWK176" s="11"/>
      <c r="WWL176" s="11"/>
      <c r="WWM176" s="11"/>
      <c r="WWN176" s="11"/>
      <c r="WWO176" s="11"/>
      <c r="WWP176" s="11"/>
      <c r="WWQ176" s="11"/>
      <c r="WWR176" s="11"/>
      <c r="WWS176" s="11"/>
      <c r="WWT176" s="11"/>
      <c r="WWU176" s="11"/>
      <c r="WWV176" s="11"/>
      <c r="WWW176" s="11"/>
      <c r="WWX176" s="11"/>
      <c r="WWY176" s="11"/>
      <c r="WWZ176" s="11"/>
      <c r="WXA176" s="11"/>
      <c r="WXB176" s="11"/>
      <c r="WXC176" s="11"/>
      <c r="WXD176" s="11"/>
      <c r="WXE176" s="11"/>
      <c r="WXF176" s="11"/>
      <c r="WXG176" s="11"/>
      <c r="WXH176" s="11"/>
      <c r="WXI176" s="11"/>
      <c r="WXJ176" s="11"/>
      <c r="WXK176" s="11"/>
      <c r="WXL176" s="11"/>
      <c r="WXM176" s="11"/>
      <c r="WXN176" s="11"/>
      <c r="WXO176" s="11"/>
      <c r="WXP176" s="11"/>
      <c r="WXQ176" s="11"/>
      <c r="WXR176" s="11"/>
      <c r="WXS176" s="11"/>
      <c r="WXT176" s="11"/>
      <c r="WXU176" s="11"/>
      <c r="WXV176" s="11"/>
      <c r="WXW176" s="11"/>
      <c r="WXX176" s="11"/>
      <c r="WXY176" s="11"/>
      <c r="WXZ176" s="11"/>
      <c r="WYA176" s="11"/>
      <c r="WYB176" s="11"/>
      <c r="WYC176" s="11"/>
      <c r="WYD176" s="11"/>
      <c r="WYE176" s="11"/>
      <c r="WYF176" s="11"/>
      <c r="WYG176" s="11"/>
      <c r="WYH176" s="11"/>
      <c r="WYI176" s="11"/>
      <c r="WYJ176" s="11"/>
      <c r="WYK176" s="11"/>
      <c r="WYL176" s="11"/>
      <c r="WYM176" s="11"/>
      <c r="WYN176" s="11"/>
      <c r="WYO176" s="11"/>
      <c r="WYP176" s="11"/>
      <c r="WYQ176" s="11"/>
      <c r="WYR176" s="11"/>
      <c r="WYS176" s="11"/>
      <c r="WYT176" s="11"/>
      <c r="WYU176" s="11"/>
      <c r="WYV176" s="11"/>
      <c r="WYW176" s="11"/>
      <c r="WYX176" s="11"/>
      <c r="WYY176" s="11"/>
      <c r="WYZ176" s="11"/>
      <c r="WZA176" s="11"/>
      <c r="WZB176" s="11"/>
      <c r="WZC176" s="11"/>
      <c r="WZD176" s="11"/>
      <c r="WZE176" s="11"/>
      <c r="WZF176" s="11"/>
      <c r="WZG176" s="11"/>
      <c r="WZH176" s="11"/>
      <c r="WZI176" s="11"/>
      <c r="WZJ176" s="11"/>
      <c r="WZK176" s="11"/>
      <c r="WZL176" s="11"/>
      <c r="WZM176" s="11"/>
      <c r="WZN176" s="11"/>
      <c r="WZO176" s="11"/>
      <c r="WZP176" s="11"/>
      <c r="WZQ176" s="11"/>
      <c r="WZR176" s="11"/>
      <c r="WZS176" s="11"/>
      <c r="WZT176" s="11"/>
      <c r="WZU176" s="11"/>
      <c r="WZV176" s="11"/>
      <c r="WZW176" s="11"/>
      <c r="WZX176" s="11"/>
      <c r="WZY176" s="11"/>
      <c r="WZZ176" s="11"/>
      <c r="XAA176" s="11"/>
      <c r="XAB176" s="11"/>
      <c r="XAC176" s="11"/>
      <c r="XAD176" s="11"/>
      <c r="XAE176" s="11"/>
      <c r="XAF176" s="11"/>
      <c r="XAG176" s="11"/>
      <c r="XAH176" s="11"/>
      <c r="XAI176" s="11"/>
      <c r="XAJ176" s="11"/>
      <c r="XAK176" s="11"/>
      <c r="XAL176" s="11"/>
      <c r="XAM176" s="11"/>
      <c r="XAN176" s="11"/>
      <c r="XAO176" s="11"/>
      <c r="XAP176" s="11"/>
      <c r="XAQ176" s="11"/>
      <c r="XAR176" s="11"/>
      <c r="XAS176" s="11"/>
      <c r="XAT176" s="11"/>
      <c r="XAU176" s="11"/>
      <c r="XAV176" s="11"/>
      <c r="XAW176" s="11"/>
      <c r="XAX176" s="11"/>
      <c r="XAY176" s="11"/>
      <c r="XAZ176" s="11"/>
      <c r="XBA176" s="11"/>
      <c r="XBB176" s="11"/>
      <c r="XBC176" s="11"/>
      <c r="XBD176" s="11"/>
      <c r="XBE176" s="11"/>
      <c r="XBF176" s="11"/>
      <c r="XBG176" s="11"/>
      <c r="XBH176" s="11"/>
      <c r="XBI176" s="11"/>
      <c r="XBJ176" s="11"/>
      <c r="XBK176" s="11"/>
      <c r="XBL176" s="11"/>
      <c r="XBM176" s="11"/>
      <c r="XBN176" s="11"/>
      <c r="XBO176" s="11"/>
      <c r="XBP176" s="11"/>
      <c r="XBQ176" s="11"/>
      <c r="XBR176" s="11"/>
      <c r="XBS176" s="11"/>
      <c r="XBT176" s="11"/>
      <c r="XBU176" s="11"/>
      <c r="XBV176" s="11"/>
      <c r="XBW176" s="11"/>
      <c r="XBX176" s="11"/>
      <c r="XBY176" s="11"/>
      <c r="XBZ176" s="11"/>
      <c r="XCA176" s="11"/>
      <c r="XCB176" s="11"/>
      <c r="XCC176" s="11"/>
      <c r="XCD176" s="11"/>
      <c r="XCE176" s="11"/>
      <c r="XCF176" s="11"/>
      <c r="XCG176" s="11"/>
      <c r="XCH176" s="11"/>
      <c r="XCI176" s="11"/>
      <c r="XCJ176" s="11"/>
      <c r="XCK176" s="11"/>
      <c r="XCL176" s="11"/>
      <c r="XCM176" s="11"/>
      <c r="XCN176" s="11"/>
      <c r="XCO176" s="11"/>
      <c r="XCP176" s="11"/>
      <c r="XCQ176" s="11"/>
      <c r="XCR176" s="11"/>
      <c r="XCS176" s="11"/>
      <c r="XCT176" s="11"/>
      <c r="XCU176" s="11"/>
      <c r="XCV176" s="11"/>
      <c r="XCW176" s="11"/>
      <c r="XCX176" s="11"/>
      <c r="XCY176" s="11"/>
      <c r="XCZ176" s="11"/>
      <c r="XDA176" s="11"/>
      <c r="XDB176" s="11"/>
      <c r="XDC176" s="11"/>
      <c r="XDD176" s="11"/>
      <c r="XDE176" s="11"/>
      <c r="XDF176" s="11"/>
      <c r="XDG176" s="11"/>
      <c r="XDH176" s="11"/>
      <c r="XDI176" s="11"/>
      <c r="XDJ176" s="11"/>
      <c r="XDK176" s="11"/>
      <c r="XDL176" s="11"/>
      <c r="XDM176" s="11"/>
      <c r="XDN176" s="11"/>
      <c r="XDO176" s="11"/>
      <c r="XDP176" s="11"/>
      <c r="XDQ176" s="11"/>
      <c r="XDR176" s="11"/>
      <c r="XDS176" s="11"/>
      <c r="XDT176" s="11"/>
      <c r="XDU176" s="11"/>
      <c r="XDV176" s="11"/>
      <c r="XDW176" s="11"/>
      <c r="XDX176" s="11"/>
      <c r="XDY176" s="11"/>
      <c r="XDZ176" s="11"/>
      <c r="XEA176" s="11"/>
      <c r="XEB176" s="11"/>
      <c r="XEC176" s="11"/>
      <c r="XED176" s="11"/>
      <c r="XEE176" s="11"/>
      <c r="XEF176" s="11"/>
      <c r="XEG176" s="11"/>
      <c r="XEH176" s="11"/>
      <c r="XEI176" s="11"/>
      <c r="XEJ176" s="11"/>
      <c r="XEK176" s="11"/>
      <c r="XEL176" s="11"/>
      <c r="XEM176" s="11"/>
      <c r="XEN176" s="11"/>
      <c r="XEO176" s="11"/>
      <c r="XEP176" s="11"/>
      <c r="XEQ176" s="11"/>
      <c r="XER176" s="11"/>
      <c r="XES176" s="11"/>
      <c r="XET176" s="11"/>
      <c r="XEU176" s="11"/>
      <c r="XEV176" s="11"/>
      <c r="XEW176" s="11"/>
      <c r="XEX176" s="11"/>
      <c r="XEY176" s="11"/>
      <c r="XEZ176" s="11"/>
      <c r="XFA176" s="11"/>
      <c r="XFB176" s="11"/>
      <c r="XFC176" s="11"/>
      <c r="XFD176" s="11"/>
    </row>
    <row r="177" spans="1:27" ht="12.75" customHeight="1" x14ac:dyDescent="0.25">
      <c r="A177" s="2"/>
      <c r="B177" s="25" t="s">
        <v>93</v>
      </c>
      <c r="C177" s="1" t="s">
        <v>938</v>
      </c>
      <c r="D177" s="99">
        <v>42912</v>
      </c>
      <c r="E177" s="7" t="str">
        <f>CAZUL!B174</f>
        <v>18/03/2020</v>
      </c>
      <c r="F177" s="39" t="str">
        <f>CAZUL!N174</f>
        <v>29/04/2020</v>
      </c>
      <c r="G177" s="27" t="str">
        <f>DESPESAS!D2</f>
        <v>UPA QUEIMADOS</v>
      </c>
      <c r="H177" s="66">
        <f>VLOOKUP(I177,FORNECEDOR!$A$1:$B$450,2,FALSE)</f>
        <v>6027816000276</v>
      </c>
      <c r="I177" s="70" t="str">
        <f>CAZUL!E174</f>
        <v>OREGON FARMACEUTICA</v>
      </c>
      <c r="J177" s="35" t="str">
        <f>VLOOKUP(AA177,DESPESAS!$A$2:$B$307,2,FALSE)</f>
        <v>02.07.03</v>
      </c>
      <c r="K177" s="35" t="str">
        <f>VLOOKUP(AA177,DESPESAS!$A$2:$C$317,3,FALSE)</f>
        <v>MATERIAIS HOSPITALARES MÉDICOS/ODONTOLÓGICOS/LABORATORIAIS</v>
      </c>
      <c r="L177" s="28">
        <f>CAZUL!F174</f>
        <v>0</v>
      </c>
      <c r="M177" s="63">
        <f>CAZUL!G174</f>
        <v>1336.13</v>
      </c>
      <c r="N177" s="28">
        <f>CAZUL!H174</f>
        <v>0</v>
      </c>
      <c r="O177" s="7" t="str">
        <f>DESPESAS!E2</f>
        <v>BANCO DO BRASIL</v>
      </c>
      <c r="P177" s="4"/>
      <c r="AA177" s="67" t="str">
        <f>CAZUL!C174</f>
        <v>Material Hospitalar</v>
      </c>
    </row>
    <row r="178" spans="1:27" ht="12.75" customHeight="1" x14ac:dyDescent="0.25">
      <c r="A178" s="2"/>
      <c r="B178" s="25" t="s">
        <v>93</v>
      </c>
      <c r="C178" s="1" t="s">
        <v>938</v>
      </c>
      <c r="D178" s="99">
        <v>42913</v>
      </c>
      <c r="E178" s="7" t="str">
        <f>CAZUL!B175</f>
        <v>18/03/2020</v>
      </c>
      <c r="F178" s="39" t="str">
        <f>CAZUL!N175</f>
        <v>29/04/2020</v>
      </c>
      <c r="G178" s="27" t="str">
        <f>DESPESAS!D2</f>
        <v>UPA QUEIMADOS</v>
      </c>
      <c r="H178" s="66" t="str">
        <f>VLOOKUP(I178,FORNECEDOR!$A$1:$B$450,2,FALSE)</f>
        <v>00.857.492/0001-36</v>
      </c>
      <c r="I178" s="70" t="str">
        <f>CAZUL!E175</f>
        <v>SOGAMAX DISTRIB. DE PROD. FARMACEUTICOS LTDA</v>
      </c>
      <c r="J178" s="35" t="str">
        <f>VLOOKUP(AA178,DESPESAS!$A$2:$B$307,2,FALSE)</f>
        <v>02.07.03</v>
      </c>
      <c r="K178" s="35" t="str">
        <f>VLOOKUP(AA178,DESPESAS!$A$2:$C$317,3,FALSE)</f>
        <v>MATERIAIS HOSPITALARES MÉDICOS/ODONTOLÓGICOS/LABORATORIAIS</v>
      </c>
      <c r="L178" s="28">
        <f>CAZUL!F175</f>
        <v>0</v>
      </c>
      <c r="M178" s="63">
        <f>CAZUL!G175</f>
        <v>1926</v>
      </c>
      <c r="N178" s="28">
        <f>CAZUL!H175</f>
        <v>0</v>
      </c>
      <c r="O178" s="7" t="str">
        <f>DESPESAS!E2</f>
        <v>BANCO DO BRASIL</v>
      </c>
      <c r="P178" s="2"/>
      <c r="AA178" s="67" t="str">
        <f>CAZUL!C175</f>
        <v>Material Hospitalar</v>
      </c>
    </row>
    <row r="179" spans="1:27" ht="12.75" customHeight="1" x14ac:dyDescent="0.25">
      <c r="A179" s="2"/>
      <c r="B179" s="25" t="s">
        <v>93</v>
      </c>
      <c r="C179" s="1" t="s">
        <v>938</v>
      </c>
      <c r="D179" s="99">
        <v>42913</v>
      </c>
      <c r="E179" s="7" t="str">
        <f>CAZUL!B176</f>
        <v>18/03/2020</v>
      </c>
      <c r="F179" s="39" t="str">
        <f>CAZUL!N176</f>
        <v>29/04/2020</v>
      </c>
      <c r="G179" s="27" t="str">
        <f>DESPESAS!D2</f>
        <v>UPA QUEIMADOS</v>
      </c>
      <c r="H179" s="66" t="str">
        <f>VLOOKUP(I179,FORNECEDOR!$A$1:$B$450,2,FALSE)</f>
        <v>00.857.492/0001-36</v>
      </c>
      <c r="I179" s="70" t="str">
        <f>CAZUL!E176</f>
        <v>SOGAMAX DISTRIB. DE PROD. FARMACEUTICOS LTDA</v>
      </c>
      <c r="J179" s="35" t="str">
        <f>VLOOKUP(AA179,DESPESAS!$A$2:$B$307,2,FALSE)</f>
        <v>02.07.03</v>
      </c>
      <c r="K179" s="35" t="str">
        <f>VLOOKUP(AA179,DESPESAS!$A$2:$C$317,3,FALSE)</f>
        <v>MATERIAIS HOSPITALARES MÉDICOS/ODONTOLÓGICOS/LABORATORIAIS</v>
      </c>
      <c r="L179" s="28">
        <f>CAZUL!F176</f>
        <v>0</v>
      </c>
      <c r="M179" s="63">
        <f>CAZUL!G176</f>
        <v>1922</v>
      </c>
      <c r="N179" s="28">
        <f>CAZUL!H176</f>
        <v>0</v>
      </c>
      <c r="O179" s="7" t="str">
        <f>DESPESAS!E2</f>
        <v>BANCO DO BRASIL</v>
      </c>
      <c r="P179" s="2"/>
      <c r="AA179" s="67" t="str">
        <f>CAZUL!C176</f>
        <v>Material Hospitalar</v>
      </c>
    </row>
    <row r="180" spans="1:27" ht="12.75" customHeight="1" x14ac:dyDescent="0.25">
      <c r="A180" s="1"/>
      <c r="B180" s="25" t="s">
        <v>93</v>
      </c>
      <c r="C180" s="1" t="s">
        <v>938</v>
      </c>
      <c r="D180" s="104">
        <v>42913</v>
      </c>
      <c r="E180" s="7" t="str">
        <f>CAZUL!B177</f>
        <v>18/03/2020</v>
      </c>
      <c r="F180" s="39" t="str">
        <f>CAZUL!N177</f>
        <v>29/04/2020</v>
      </c>
      <c r="G180" s="27" t="str">
        <f>DESPESAS!D2</f>
        <v>UPA QUEIMADOS</v>
      </c>
      <c r="H180" s="66" t="str">
        <f>VLOOKUP(I180,FORNECEDOR!$A$1:$B$450,2,FALSE)</f>
        <v>00.857.492/0001-36</v>
      </c>
      <c r="I180" s="70" t="str">
        <f>CAZUL!E177</f>
        <v>SOGAMAX DISTRIB. DE PROD. FARMACEUTICOS LTDA</v>
      </c>
      <c r="J180" s="35" t="str">
        <f>VLOOKUP(AA180,DESPESAS!$A$2:$B$307,2,FALSE)</f>
        <v>02.07.01</v>
      </c>
      <c r="K180" s="35" t="str">
        <f>VLOOKUP(AA180,DESPESAS!$A$2:$C$317,3,FALSE)</f>
        <v>MEDICAMENTOS e INSUMOS FARMACÊUTICOS</v>
      </c>
      <c r="L180" s="28">
        <f>CAZUL!F177</f>
        <v>0</v>
      </c>
      <c r="M180" s="63">
        <f>CAZUL!G177</f>
        <v>728.45</v>
      </c>
      <c r="N180" s="28">
        <f>CAZUL!H177</f>
        <v>980470.18000000331</v>
      </c>
      <c r="O180" s="7" t="str">
        <f>DESPESAS!E2</f>
        <v>BANCO DO BRASIL</v>
      </c>
      <c r="P180" s="4"/>
      <c r="AA180" s="67" t="str">
        <f>CAZUL!C177</f>
        <v>Medicamentos</v>
      </c>
    </row>
    <row r="181" spans="1:27" ht="12.75" customHeight="1" x14ac:dyDescent="0.25">
      <c r="A181" s="1"/>
      <c r="B181" s="25" t="s">
        <v>93</v>
      </c>
      <c r="C181" s="1" t="s">
        <v>938</v>
      </c>
      <c r="D181" s="101">
        <v>42904</v>
      </c>
      <c r="E181" s="7" t="str">
        <f>CAZUL!B178</f>
        <v>19/03/2020</v>
      </c>
      <c r="F181" s="39" t="str">
        <f>CAZUL!N178</f>
        <v>29/04/2020</v>
      </c>
      <c r="G181" s="27" t="str">
        <f>DESPESAS!D2</f>
        <v>UPA QUEIMADOS</v>
      </c>
      <c r="H181" s="66" t="str">
        <f>VLOOKUP(I181,FORNECEDOR!$A$1:$B$450,2,FALSE)</f>
        <v>00.857.492/0001-36</v>
      </c>
      <c r="I181" s="70" t="str">
        <f>CAZUL!E178</f>
        <v>SOGAMAX DISTRIB. DE PROD. FARMACEUTICOS LTDA</v>
      </c>
      <c r="J181" s="35" t="str">
        <f>VLOOKUP(AA181,DESPESAS!$A$2:$B$307,2,FALSE)</f>
        <v>02.07.03</v>
      </c>
      <c r="K181" s="35" t="str">
        <f>VLOOKUP(AA181,DESPESAS!$A$2:$C$317,3,FALSE)</f>
        <v>MATERIAIS HOSPITALARES MÉDICOS/ODONTOLÓGICOS/LABORATORIAIS</v>
      </c>
      <c r="L181" s="28">
        <f>CAZUL!F178</f>
        <v>0</v>
      </c>
      <c r="M181" s="63">
        <f>CAZUL!G178</f>
        <v>1926</v>
      </c>
      <c r="N181" s="28">
        <f>CAZUL!H178</f>
        <v>978544.18000000331</v>
      </c>
      <c r="O181" s="7" t="str">
        <f>DESPESAS!E2</f>
        <v>BANCO DO BRASIL</v>
      </c>
      <c r="P181" s="4"/>
      <c r="AA181" s="67" t="str">
        <f>CAZUL!C178</f>
        <v>Material Hospitalar</v>
      </c>
    </row>
    <row r="182" spans="1:27" ht="12.75" customHeight="1" x14ac:dyDescent="0.25">
      <c r="A182" s="2"/>
      <c r="B182" s="25" t="s">
        <v>93</v>
      </c>
      <c r="C182" s="1" t="s">
        <v>938</v>
      </c>
      <c r="D182" s="99">
        <v>42904</v>
      </c>
      <c r="E182" s="7" t="str">
        <f>CAZUL!B179</f>
        <v>20/03/2020</v>
      </c>
      <c r="F182" s="39" t="str">
        <f>CAZUL!N179</f>
        <v>29/04/2020</v>
      </c>
      <c r="G182" s="27" t="str">
        <f>DESPESAS!D2</f>
        <v>UPA QUEIMADOS</v>
      </c>
      <c r="H182" s="66" t="str">
        <f>VLOOKUP(I182,FORNECEDOR!$A$1:$B$450,2,FALSE)</f>
        <v>00.857.492/0001-36</v>
      </c>
      <c r="I182" s="70" t="str">
        <f>CAZUL!E179</f>
        <v>SOGAMAX DISTRIB. DE PROD. FARMACEUTICOS LTDA</v>
      </c>
      <c r="J182" s="35" t="str">
        <f>VLOOKUP(AA182,DESPESAS!$A$2:$B$307,2,FALSE)</f>
        <v>02.07.03</v>
      </c>
      <c r="K182" s="35" t="str">
        <f>VLOOKUP(AA182,DESPESAS!$A$2:$C$317,3,FALSE)</f>
        <v>MATERIAIS HOSPITALARES MÉDICOS/ODONTOLÓGICOS/LABORATORIAIS</v>
      </c>
      <c r="L182" s="28">
        <f>CAZUL!F179</f>
        <v>0</v>
      </c>
      <c r="M182" s="63">
        <f>CAZUL!G179</f>
        <v>4487.9399999999996</v>
      </c>
      <c r="N182" s="28">
        <f>CAZUL!H179</f>
        <v>974056.24000000337</v>
      </c>
      <c r="O182" s="7" t="str">
        <f>DESPESAS!E2</f>
        <v>BANCO DO BRASIL</v>
      </c>
      <c r="P182" s="2"/>
      <c r="AA182" s="67" t="str">
        <f>CAZUL!C179</f>
        <v>Material Hospitalar</v>
      </c>
    </row>
    <row r="183" spans="1:27" ht="12.75" customHeight="1" x14ac:dyDescent="0.25">
      <c r="A183" s="4"/>
      <c r="B183" s="25" t="s">
        <v>93</v>
      </c>
      <c r="C183" s="1" t="s">
        <v>938</v>
      </c>
      <c r="D183" s="99">
        <v>42904</v>
      </c>
      <c r="E183" s="7" t="str">
        <f>CAZUL!B180</f>
        <v>27/03/2020</v>
      </c>
      <c r="F183" s="39" t="str">
        <f>CAZUL!N180</f>
        <v>29/04/2020</v>
      </c>
      <c r="G183" s="27" t="str">
        <f>DESPESAS!D2</f>
        <v>UPA QUEIMADOS</v>
      </c>
      <c r="H183" s="66" t="str">
        <f>VLOOKUP(I183,FORNECEDOR!$A$1:$B$450,2,FALSE)</f>
        <v>00.857.492/0001-36</v>
      </c>
      <c r="I183" s="70" t="str">
        <f>CAZUL!E180</f>
        <v>SOGAMAX DISTRIB. DE PROD. FARMACEUTICOS LTDA</v>
      </c>
      <c r="J183" s="35" t="str">
        <f>VLOOKUP(AA183,DESPESAS!$A$2:$B$307,2,FALSE)</f>
        <v>02.07.01</v>
      </c>
      <c r="K183" s="35" t="str">
        <f>VLOOKUP(AA183,DESPESAS!$A$2:$C$317,3,FALSE)</f>
        <v>MEDICAMENTOS e INSUMOS FARMACÊUTICOS</v>
      </c>
      <c r="L183" s="28">
        <f>CAZUL!F180</f>
        <v>0</v>
      </c>
      <c r="M183" s="63">
        <f>CAZUL!G180</f>
        <v>7018.86</v>
      </c>
      <c r="N183" s="28">
        <f>CAZUL!H180</f>
        <v>967037.38000000338</v>
      </c>
      <c r="O183" s="7" t="str">
        <f>DESPESAS!E2</f>
        <v>BANCO DO BRASIL</v>
      </c>
      <c r="P183" s="1"/>
      <c r="AA183" s="67" t="str">
        <f>CAZUL!C180</f>
        <v>Medicamentos</v>
      </c>
    </row>
    <row r="184" spans="1:27" ht="12.75" customHeight="1" x14ac:dyDescent="0.25">
      <c r="A184" s="2"/>
      <c r="B184" s="25" t="s">
        <v>93</v>
      </c>
      <c r="C184" s="1" t="s">
        <v>938</v>
      </c>
      <c r="D184" s="99">
        <v>42903</v>
      </c>
      <c r="E184" s="7" t="str">
        <f>CAZUL!B181</f>
        <v>18/03/2020</v>
      </c>
      <c r="F184" s="39" t="str">
        <f>CAZUL!N181</f>
        <v>29/04/2020</v>
      </c>
      <c r="G184" s="27" t="str">
        <f>DESPESAS!D2</f>
        <v>UPA QUEIMADOS</v>
      </c>
      <c r="H184" s="66" t="str">
        <f>VLOOKUP(I184,FORNECEDOR!$A$1:$B$450,2,FALSE)</f>
        <v>20.650.862/0001-77</v>
      </c>
      <c r="I184" s="70" t="str">
        <f>CAZUL!E181</f>
        <v xml:space="preserve">STOCK MED DISTRIBUIDORA DE PRODUTOS FARMACEUTICOS </v>
      </c>
      <c r="J184" s="35" t="str">
        <f>VLOOKUP(AA184,DESPESAS!$A$2:$B$307,2,FALSE)</f>
        <v>02.07.03</v>
      </c>
      <c r="K184" s="35" t="str">
        <f>VLOOKUP(AA184,DESPESAS!$A$2:$C$317,3,FALSE)</f>
        <v>MATERIAIS HOSPITALARES MÉDICOS/ODONTOLÓGICOS/LABORATORIAIS</v>
      </c>
      <c r="L184" s="28">
        <f>CAZUL!F181</f>
        <v>0</v>
      </c>
      <c r="M184" s="63">
        <f>CAZUL!G181</f>
        <v>207</v>
      </c>
      <c r="N184" s="28">
        <f>CAZUL!H181</f>
        <v>966830.38000000338</v>
      </c>
      <c r="O184" s="7" t="str">
        <f>DESPESAS!E2</f>
        <v>BANCO DO BRASIL</v>
      </c>
      <c r="P184" s="2"/>
      <c r="AA184" s="67" t="str">
        <f>CAZUL!C181</f>
        <v>Material Hospitalar</v>
      </c>
    </row>
    <row r="185" spans="1:27" ht="12.75" customHeight="1" x14ac:dyDescent="0.25">
      <c r="A185" s="4"/>
      <c r="B185" s="25" t="s">
        <v>93</v>
      </c>
      <c r="C185" s="1" t="s">
        <v>938</v>
      </c>
      <c r="D185" s="99">
        <v>42903</v>
      </c>
      <c r="E185" s="7" t="str">
        <f>CAZUL!B182</f>
        <v>19/03/2020</v>
      </c>
      <c r="F185" s="39" t="str">
        <f>CAZUL!N182</f>
        <v>29/04/2020</v>
      </c>
      <c r="G185" s="27" t="str">
        <f>DESPESAS!D2</f>
        <v>UPA QUEIMADOS</v>
      </c>
      <c r="H185" s="66" t="str">
        <f>VLOOKUP(I185,FORNECEDOR!$A$1:$B$450,2,FALSE)</f>
        <v>20.650.862/0001-77</v>
      </c>
      <c r="I185" s="70" t="str">
        <f>CAZUL!E182</f>
        <v xml:space="preserve">STOCK MED DISTRIBUIDORA DE PRODUTOS FARMACEUTICOS </v>
      </c>
      <c r="J185" s="35" t="str">
        <f>VLOOKUP(AA185,DESPESAS!$A$2:$B$307,2,FALSE)</f>
        <v>02.07.01</v>
      </c>
      <c r="K185" s="35" t="str">
        <f>VLOOKUP(AA185,DESPESAS!$A$2:$C$317,3,FALSE)</f>
        <v>MEDICAMENTOS e INSUMOS FARMACÊUTICOS</v>
      </c>
      <c r="L185" s="28">
        <f>CAZUL!F182</f>
        <v>0</v>
      </c>
      <c r="M185" s="63">
        <f>CAZUL!G182</f>
        <v>836.3</v>
      </c>
      <c r="N185" s="28">
        <f>CAZUL!H182</f>
        <v>965994.08000000333</v>
      </c>
      <c r="O185" s="7" t="str">
        <f>DESPESAS!E2</f>
        <v>BANCO DO BRASIL</v>
      </c>
      <c r="P185" s="4"/>
      <c r="AA185" s="67" t="str">
        <f>CAZUL!C182</f>
        <v>Medicamentos</v>
      </c>
    </row>
    <row r="186" spans="1:27" ht="12.75" customHeight="1" x14ac:dyDescent="0.25">
      <c r="A186" s="22"/>
      <c r="B186" s="25" t="s">
        <v>93</v>
      </c>
      <c r="C186" s="1" t="s">
        <v>938</v>
      </c>
      <c r="D186" s="99">
        <v>42903</v>
      </c>
      <c r="E186" s="7" t="str">
        <f>CAZUL!B183</f>
        <v>28/03/2020</v>
      </c>
      <c r="F186" s="39" t="str">
        <f>CAZUL!N183</f>
        <v>29/04/2020</v>
      </c>
      <c r="G186" s="27" t="str">
        <f>DESPESAS!D2</f>
        <v>UPA QUEIMADOS</v>
      </c>
      <c r="H186" s="66" t="str">
        <f>VLOOKUP(I186,FORNECEDOR!$A$1:$B$450,2,FALSE)</f>
        <v>20.650.862/0001-77</v>
      </c>
      <c r="I186" s="70" t="str">
        <f>CAZUL!E183</f>
        <v xml:space="preserve">STOCK MED DISTRIBUIDORA DE PRODUTOS FARMACEUTICOS </v>
      </c>
      <c r="J186" s="35" t="str">
        <f>VLOOKUP(AA186,DESPESAS!$A$2:$B$307,2,FALSE)</f>
        <v>02.07.03</v>
      </c>
      <c r="K186" s="35" t="str">
        <f>VLOOKUP(AA186,DESPESAS!$A$2:$C$317,3,FALSE)</f>
        <v>MATERIAIS HOSPITALARES MÉDICOS/ODONTOLÓGICOS/LABORATORIAIS</v>
      </c>
      <c r="L186" s="28">
        <f>CAZUL!F183</f>
        <v>0</v>
      </c>
      <c r="M186" s="63">
        <f>CAZUL!G183</f>
        <v>4159.1000000000004</v>
      </c>
      <c r="N186" s="28">
        <f>CAZUL!H183</f>
        <v>961834.98000000336</v>
      </c>
      <c r="O186" s="7" t="str">
        <f>DESPESAS!E2</f>
        <v>BANCO DO BRASIL</v>
      </c>
      <c r="P186" s="4"/>
      <c r="AA186" s="67" t="str">
        <f>CAZUL!C183</f>
        <v>Material Hospitalar</v>
      </c>
    </row>
    <row r="187" spans="1:27" ht="12.75" customHeight="1" x14ac:dyDescent="0.25">
      <c r="A187" s="2"/>
      <c r="B187" s="25" t="s">
        <v>93</v>
      </c>
      <c r="C187" s="1"/>
      <c r="D187" s="99">
        <v>831201200321204</v>
      </c>
      <c r="E187" s="7" t="str">
        <f>CAZUL!B184</f>
        <v>29/04/2020</v>
      </c>
      <c r="F187" s="39" t="str">
        <f>CAZUL!N184</f>
        <v>29/04/2020</v>
      </c>
      <c r="G187" s="27" t="str">
        <f>DESPESAS!D2</f>
        <v>UPA QUEIMADOS</v>
      </c>
      <c r="H187" s="66" t="str">
        <f>VLOOKUP(I187,FORNECEDOR!$A$1:$B$450,2,FALSE)</f>
        <v>00.000.000/1409-53</v>
      </c>
      <c r="I187" s="70" t="str">
        <f>CAZUL!E184</f>
        <v>BANCO DO BRASIL</v>
      </c>
      <c r="J187" s="35" t="str">
        <f>VLOOKUP(AA187,DESPESAS!$A$2:$B$307,2,FALSE)</f>
        <v>06.01.01</v>
      </c>
      <c r="K187" s="35" t="str">
        <f>VLOOKUP(AA187,DESPESAS!$A$2:$C$317,3,FALSE)</f>
        <v>TARIFAS</v>
      </c>
      <c r="L187" s="28">
        <f>CAZUL!F184</f>
        <v>0</v>
      </c>
      <c r="M187" s="63">
        <f>CAZUL!G184</f>
        <v>10.45</v>
      </c>
      <c r="N187" s="28">
        <f>CAZUL!H184</f>
        <v>0</v>
      </c>
      <c r="O187" s="7" t="str">
        <f>DESPESAS!E2</f>
        <v>BANCO DO BRASIL</v>
      </c>
      <c r="P187" s="2"/>
      <c r="AA187" s="67" t="str">
        <f>CAZUL!C184</f>
        <v>Tarifas Bancárias</v>
      </c>
    </row>
    <row r="188" spans="1:27" ht="12.75" customHeight="1" x14ac:dyDescent="0.25">
      <c r="A188" s="22"/>
      <c r="B188" s="25" t="s">
        <v>93</v>
      </c>
      <c r="C188" s="1"/>
      <c r="D188" s="99">
        <v>831201200321205</v>
      </c>
      <c r="E188" s="7" t="str">
        <f>CAZUL!B185</f>
        <v>29/04/2020</v>
      </c>
      <c r="F188" s="39" t="str">
        <f>CAZUL!N185</f>
        <v>29/04/2020</v>
      </c>
      <c r="G188" s="27" t="str">
        <f>DESPESAS!D2</f>
        <v>UPA QUEIMADOS</v>
      </c>
      <c r="H188" s="66" t="str">
        <f>VLOOKUP(I188,FORNECEDOR!$A$1:$B$450,2,FALSE)</f>
        <v>00.000.000/1409-53</v>
      </c>
      <c r="I188" s="70" t="str">
        <f>CAZUL!E185</f>
        <v>BANCO DO BRASIL</v>
      </c>
      <c r="J188" s="35" t="str">
        <f>VLOOKUP(AA188,DESPESAS!$A$2:$B$307,2,FALSE)</f>
        <v>06.01.01</v>
      </c>
      <c r="K188" s="35" t="str">
        <f>VLOOKUP(AA188,DESPESAS!$A$2:$C$317,3,FALSE)</f>
        <v>TARIFAS</v>
      </c>
      <c r="L188" s="28">
        <f>CAZUL!F185</f>
        <v>0</v>
      </c>
      <c r="M188" s="63">
        <f>CAZUL!G185</f>
        <v>10.45</v>
      </c>
      <c r="N188" s="28">
        <f>CAZUL!H185</f>
        <v>0</v>
      </c>
      <c r="O188" s="7" t="str">
        <f>DESPESAS!E2</f>
        <v>BANCO DO BRASIL</v>
      </c>
      <c r="P188" s="4"/>
      <c r="AA188" s="67" t="str">
        <f>CAZUL!C185</f>
        <v>Tarifas Bancárias</v>
      </c>
    </row>
    <row r="189" spans="1:27" ht="12.75" customHeight="1" x14ac:dyDescent="0.25">
      <c r="A189" s="2"/>
      <c r="B189" s="25" t="s">
        <v>93</v>
      </c>
      <c r="C189" s="1"/>
      <c r="D189" s="99">
        <v>831201200321206</v>
      </c>
      <c r="E189" s="7" t="str">
        <f>CAZUL!B186</f>
        <v>29/04/2020</v>
      </c>
      <c r="F189" s="39" t="str">
        <f>CAZUL!N186</f>
        <v>29/04/2020</v>
      </c>
      <c r="G189" s="27" t="str">
        <f>DESPESAS!D2</f>
        <v>UPA QUEIMADOS</v>
      </c>
      <c r="H189" s="66" t="str">
        <f>VLOOKUP(I189,FORNECEDOR!$A$1:$B$450,2,FALSE)</f>
        <v>00.000.000/1409-53</v>
      </c>
      <c r="I189" s="70" t="str">
        <f>CAZUL!E186</f>
        <v>BANCO DO BRASIL</v>
      </c>
      <c r="J189" s="35" t="str">
        <f>VLOOKUP(AA189,DESPESAS!$A$2:$B$307,2,FALSE)</f>
        <v>06.01.01</v>
      </c>
      <c r="K189" s="35" t="str">
        <f>VLOOKUP(AA189,DESPESAS!$A$2:$C$317,3,FALSE)</f>
        <v>TARIFAS</v>
      </c>
      <c r="L189" s="28">
        <f>CAZUL!F186</f>
        <v>0</v>
      </c>
      <c r="M189" s="63">
        <f>CAZUL!G186</f>
        <v>10.45</v>
      </c>
      <c r="N189" s="28">
        <f>CAZUL!H186</f>
        <v>0</v>
      </c>
      <c r="O189" s="7" t="str">
        <f>DESPESAS!E2</f>
        <v>BANCO DO BRASIL</v>
      </c>
      <c r="P189" s="2"/>
      <c r="AA189" s="67" t="str">
        <f>CAZUL!C186</f>
        <v>Tarifas Bancárias</v>
      </c>
    </row>
    <row r="190" spans="1:27" ht="12.75" customHeight="1" x14ac:dyDescent="0.25">
      <c r="A190" s="2"/>
      <c r="B190" s="25" t="s">
        <v>93</v>
      </c>
      <c r="C190" s="2"/>
      <c r="D190" s="99">
        <v>831201200321207</v>
      </c>
      <c r="E190" s="7" t="str">
        <f>CAZUL!B187</f>
        <v>29/04/2020</v>
      </c>
      <c r="F190" s="39" t="str">
        <f>CAZUL!N187</f>
        <v>29/04/2020</v>
      </c>
      <c r="G190" s="27" t="str">
        <f>DESPESAS!D2</f>
        <v>UPA QUEIMADOS</v>
      </c>
      <c r="H190" s="66" t="str">
        <f>VLOOKUP(I190,FORNECEDOR!$A$1:$B$450,2,FALSE)</f>
        <v>00.000.000/1409-53</v>
      </c>
      <c r="I190" s="70" t="str">
        <f>CAZUL!E187</f>
        <v>BANCO DO BRASIL</v>
      </c>
      <c r="J190" s="35" t="str">
        <f>VLOOKUP(AA190,DESPESAS!$A$2:$B$307,2,FALSE)</f>
        <v>06.01.01</v>
      </c>
      <c r="K190" s="35" t="str">
        <f>VLOOKUP(AA190,DESPESAS!$A$2:$C$317,3,FALSE)</f>
        <v>TARIFAS</v>
      </c>
      <c r="L190" s="28">
        <f>CAZUL!F187</f>
        <v>0</v>
      </c>
      <c r="M190" s="63">
        <f>CAZUL!G187</f>
        <v>10.45</v>
      </c>
      <c r="N190" s="28">
        <f>CAZUL!H187</f>
        <v>0</v>
      </c>
      <c r="O190" s="7" t="str">
        <f>DESPESAS!E2</f>
        <v>BANCO DO BRASIL</v>
      </c>
      <c r="P190" s="2"/>
      <c r="AA190" s="67" t="str">
        <f>CAZUL!C187</f>
        <v>Tarifas Bancárias</v>
      </c>
    </row>
    <row r="191" spans="1:27" ht="12.75" customHeight="1" x14ac:dyDescent="0.25">
      <c r="A191" s="2"/>
      <c r="B191" s="25" t="s">
        <v>93</v>
      </c>
      <c r="C191" s="2"/>
      <c r="D191" s="99">
        <v>831201200321208</v>
      </c>
      <c r="E191" s="7" t="str">
        <f>CAZUL!B188</f>
        <v>29/04/2020</v>
      </c>
      <c r="F191" s="39" t="str">
        <f>CAZUL!N188</f>
        <v>29/04/2020</v>
      </c>
      <c r="G191" s="27" t="str">
        <f>DESPESAS!D2</f>
        <v>UPA QUEIMADOS</v>
      </c>
      <c r="H191" s="66" t="str">
        <f>VLOOKUP(I191,FORNECEDOR!$A$1:$B$450,2,FALSE)</f>
        <v>00.000.000/1409-53</v>
      </c>
      <c r="I191" s="70" t="str">
        <f>CAZUL!E188</f>
        <v>BANCO DO BRASIL</v>
      </c>
      <c r="J191" s="35" t="str">
        <f>VLOOKUP(AA191,DESPESAS!$A$2:$B$307,2,FALSE)</f>
        <v>06.01.01</v>
      </c>
      <c r="K191" s="35" t="str">
        <f>VLOOKUP(AA191,DESPESAS!$A$2:$C$317,3,FALSE)</f>
        <v>TARIFAS</v>
      </c>
      <c r="L191" s="28">
        <f>CAZUL!F188</f>
        <v>0</v>
      </c>
      <c r="M191" s="63">
        <f>CAZUL!G188</f>
        <v>10.45</v>
      </c>
      <c r="N191" s="28">
        <f>CAZUL!H188</f>
        <v>0</v>
      </c>
      <c r="O191" s="7" t="str">
        <f>DESPESAS!E2</f>
        <v>BANCO DO BRASIL</v>
      </c>
      <c r="P191" s="2"/>
      <c r="AA191" s="67" t="str">
        <f>CAZUL!C188</f>
        <v>Tarifas Bancárias</v>
      </c>
    </row>
    <row r="192" spans="1:27" s="11" customFormat="1" ht="12.75" customHeight="1" x14ac:dyDescent="0.25">
      <c r="A192" s="2" t="s">
        <v>46</v>
      </c>
      <c r="B192" s="25" t="s">
        <v>93</v>
      </c>
      <c r="C192" s="4"/>
      <c r="D192" s="99">
        <v>831201200321209</v>
      </c>
      <c r="E192" s="7" t="str">
        <f>CAZUL!B189</f>
        <v>29/04/2020</v>
      </c>
      <c r="F192" s="39" t="str">
        <f>CAZUL!N189</f>
        <v>29/04/2020</v>
      </c>
      <c r="G192" s="27" t="str">
        <f>DESPESAS!D2</f>
        <v>UPA QUEIMADOS</v>
      </c>
      <c r="H192" s="66" t="str">
        <f>VLOOKUP(I192,FORNECEDOR!$A$1:$B$450,2,FALSE)</f>
        <v>00.000.000/1409-53</v>
      </c>
      <c r="I192" s="70" t="str">
        <f>CAZUL!E189</f>
        <v>BANCO DO BRASIL</v>
      </c>
      <c r="J192" s="35" t="str">
        <f>VLOOKUP(AA192,DESPESAS!$A$2:$B$307,2,FALSE)</f>
        <v>06.01.01</v>
      </c>
      <c r="K192" s="35" t="str">
        <f>VLOOKUP(AA192,DESPESAS!$A$2:$C$317,3,FALSE)</f>
        <v>TARIFAS</v>
      </c>
      <c r="L192" s="28">
        <f>CAZUL!F189</f>
        <v>0</v>
      </c>
      <c r="M192" s="63">
        <f>CAZUL!G189</f>
        <v>10.45</v>
      </c>
      <c r="N192" s="28">
        <f>CAZUL!H189</f>
        <v>0</v>
      </c>
      <c r="O192" s="7" t="str">
        <f>DESPESAS!E2</f>
        <v>BANCO DO BRASIL</v>
      </c>
      <c r="P192" s="4"/>
      <c r="AA192" s="67" t="str">
        <f>CAZUL!C189</f>
        <v>Tarifas Bancárias</v>
      </c>
    </row>
    <row r="193" spans="1:27" s="11" customFormat="1" ht="12.75" customHeight="1" x14ac:dyDescent="0.25">
      <c r="A193" s="2" t="s">
        <v>46</v>
      </c>
      <c r="B193" s="25" t="s">
        <v>93</v>
      </c>
      <c r="C193" s="4"/>
      <c r="D193" s="104">
        <v>831201200321210</v>
      </c>
      <c r="E193" s="7" t="str">
        <f>CAZUL!B190</f>
        <v>29/04/2020</v>
      </c>
      <c r="F193" s="39" t="str">
        <f>CAZUL!N190</f>
        <v>29/04/2020</v>
      </c>
      <c r="G193" s="27" t="str">
        <f>DESPESAS!D2</f>
        <v>UPA QUEIMADOS</v>
      </c>
      <c r="H193" s="66" t="str">
        <f>VLOOKUP(I193,FORNECEDOR!$A$1:$B$450,2,FALSE)</f>
        <v>00.000.000/1409-53</v>
      </c>
      <c r="I193" s="70" t="str">
        <f>CAZUL!E190</f>
        <v>BANCO DO BRASIL</v>
      </c>
      <c r="J193" s="35" t="str">
        <f>VLOOKUP(AA193,DESPESAS!$A$2:$B$307,2,FALSE)</f>
        <v>06.01.01</v>
      </c>
      <c r="K193" s="35" t="str">
        <f>VLOOKUP(AA193,DESPESAS!$A$2:$C$317,3,FALSE)</f>
        <v>TARIFAS</v>
      </c>
      <c r="L193" s="28">
        <f>CAZUL!F190</f>
        <v>0</v>
      </c>
      <c r="M193" s="63">
        <f>CAZUL!G190</f>
        <v>10.45</v>
      </c>
      <c r="N193" s="28">
        <f>CAZUL!H190</f>
        <v>0</v>
      </c>
      <c r="O193" s="7" t="str">
        <f>DESPESAS!E2</f>
        <v>BANCO DO BRASIL</v>
      </c>
      <c r="P193" s="4"/>
      <c r="AA193" s="67" t="str">
        <f>CAZUL!C190</f>
        <v>Tarifas Bancárias</v>
      </c>
    </row>
    <row r="194" spans="1:27" s="11" customFormat="1" ht="12.75" customHeight="1" x14ac:dyDescent="0.25">
      <c r="A194" s="2" t="s">
        <v>46</v>
      </c>
      <c r="B194" s="25" t="s">
        <v>93</v>
      </c>
      <c r="C194" s="4"/>
      <c r="D194" s="99">
        <v>831201200321211</v>
      </c>
      <c r="E194" s="7" t="str">
        <f>CAZUL!B191</f>
        <v>29/04/2020</v>
      </c>
      <c r="F194" s="39" t="str">
        <f>CAZUL!N191</f>
        <v>29/04/2020</v>
      </c>
      <c r="G194" s="27" t="str">
        <f>DESPESAS!D2</f>
        <v>UPA QUEIMADOS</v>
      </c>
      <c r="H194" s="66" t="str">
        <f>VLOOKUP(I194,FORNECEDOR!$A$1:$B$450,2,FALSE)</f>
        <v>00.000.000/1409-53</v>
      </c>
      <c r="I194" s="70" t="str">
        <f>CAZUL!E191</f>
        <v>BANCO DO BRASIL</v>
      </c>
      <c r="J194" s="35" t="str">
        <f>VLOOKUP(AA194,DESPESAS!$A$2:$B$307,2,FALSE)</f>
        <v>06.01.01</v>
      </c>
      <c r="K194" s="35" t="str">
        <f>VLOOKUP(AA194,DESPESAS!$A$2:$C$317,3,FALSE)</f>
        <v>TARIFAS</v>
      </c>
      <c r="L194" s="28">
        <f>CAZUL!F191</f>
        <v>0</v>
      </c>
      <c r="M194" s="63">
        <f>CAZUL!G191</f>
        <v>10.45</v>
      </c>
      <c r="N194" s="28">
        <f>CAZUL!H191</f>
        <v>0</v>
      </c>
      <c r="O194" s="7" t="str">
        <f>DESPESAS!E2</f>
        <v>BANCO DO BRASIL</v>
      </c>
      <c r="P194" s="4"/>
      <c r="AA194" s="67" t="str">
        <f>CAZUL!C191</f>
        <v>Tarifas Bancárias</v>
      </c>
    </row>
    <row r="195" spans="1:27" ht="12.75" customHeight="1" x14ac:dyDescent="0.25">
      <c r="A195" s="2"/>
      <c r="B195" s="25" t="s">
        <v>93</v>
      </c>
      <c r="C195" s="20"/>
      <c r="D195" s="99">
        <v>831201200321212</v>
      </c>
      <c r="E195" s="7" t="str">
        <f>CAZUL!B192</f>
        <v>29/04/2020</v>
      </c>
      <c r="F195" s="39" t="str">
        <f>CAZUL!N192</f>
        <v>29/04/2020</v>
      </c>
      <c r="G195" s="27" t="str">
        <f>DESPESAS!D2</f>
        <v>UPA QUEIMADOS</v>
      </c>
      <c r="H195" s="66" t="str">
        <f>VLOOKUP(I195,FORNECEDOR!$A$1:$B$450,2,FALSE)</f>
        <v>00.000.000/1409-53</v>
      </c>
      <c r="I195" s="70" t="str">
        <f>CAZUL!E192</f>
        <v>BANCO DO BRASIL</v>
      </c>
      <c r="J195" s="35" t="str">
        <f>VLOOKUP(AA195,DESPESAS!$A$2:$B$307,2,FALSE)</f>
        <v>06.01.01</v>
      </c>
      <c r="K195" s="35" t="str">
        <f>VLOOKUP(AA195,DESPESAS!$A$2:$C$317,3,FALSE)</f>
        <v>TARIFAS</v>
      </c>
      <c r="L195" s="28">
        <f>CAZUL!F192</f>
        <v>0</v>
      </c>
      <c r="M195" s="63">
        <f>CAZUL!G192</f>
        <v>10.45</v>
      </c>
      <c r="N195" s="28">
        <f>CAZUL!H192</f>
        <v>0</v>
      </c>
      <c r="O195" s="7" t="str">
        <f>DESPESAS!E2</f>
        <v>BANCO DO BRASIL</v>
      </c>
      <c r="P195" s="2"/>
      <c r="AA195" s="67" t="str">
        <f>CAZUL!C192</f>
        <v>Tarifas Bancárias</v>
      </c>
    </row>
    <row r="196" spans="1:27" ht="12.75" customHeight="1" x14ac:dyDescent="0.25">
      <c r="A196" s="2"/>
      <c r="B196" s="25" t="s">
        <v>93</v>
      </c>
      <c r="C196" s="20"/>
      <c r="D196" s="99">
        <v>831201200321213</v>
      </c>
      <c r="E196" s="7" t="str">
        <f>CAZUL!B193</f>
        <v>29/04/2020</v>
      </c>
      <c r="F196" s="39" t="str">
        <f>CAZUL!N193</f>
        <v>29/04/2020</v>
      </c>
      <c r="G196" s="27" t="str">
        <f>DESPESAS!D2</f>
        <v>UPA QUEIMADOS</v>
      </c>
      <c r="H196" s="66" t="str">
        <f>VLOOKUP(I196,FORNECEDOR!$A$1:$B$450,2,FALSE)</f>
        <v>00.000.000/1409-53</v>
      </c>
      <c r="I196" s="70" t="str">
        <f>CAZUL!E193</f>
        <v>BANCO DO BRASIL</v>
      </c>
      <c r="J196" s="35" t="str">
        <f>VLOOKUP(AA196,DESPESAS!$A$2:$B$307,2,FALSE)</f>
        <v>06.01.01</v>
      </c>
      <c r="K196" s="35" t="str">
        <f>VLOOKUP(AA196,DESPESAS!$A$2:$C$317,3,FALSE)</f>
        <v>TARIFAS</v>
      </c>
      <c r="L196" s="28">
        <f>CAZUL!F193</f>
        <v>0</v>
      </c>
      <c r="M196" s="63">
        <f>CAZUL!G193</f>
        <v>10.45</v>
      </c>
      <c r="N196" s="28">
        <f>CAZUL!H193</f>
        <v>0</v>
      </c>
      <c r="O196" s="7" t="str">
        <f>DESPESAS!E2</f>
        <v>BANCO DO BRASIL</v>
      </c>
      <c r="P196" s="2"/>
      <c r="AA196" s="67" t="str">
        <f>CAZUL!C193</f>
        <v>Tarifas Bancárias</v>
      </c>
    </row>
    <row r="197" spans="1:27" ht="12.75" customHeight="1" x14ac:dyDescent="0.25">
      <c r="A197" s="2"/>
      <c r="B197" s="25" t="s">
        <v>93</v>
      </c>
      <c r="C197" s="1"/>
      <c r="D197" s="104">
        <v>831201200321214</v>
      </c>
      <c r="E197" s="7" t="str">
        <f>CAZUL!B194</f>
        <v>29/04/2020</v>
      </c>
      <c r="F197" s="39" t="str">
        <f>CAZUL!N194</f>
        <v>29/04/2020</v>
      </c>
      <c r="G197" s="27" t="str">
        <f>DESPESAS!D2</f>
        <v>UPA QUEIMADOS</v>
      </c>
      <c r="H197" s="66" t="str">
        <f>VLOOKUP(I197,FORNECEDOR!$A$1:$B$450,2,FALSE)</f>
        <v>00.000.000/1409-53</v>
      </c>
      <c r="I197" s="70" t="str">
        <f>CAZUL!E194</f>
        <v>BANCO DO BRASIL</v>
      </c>
      <c r="J197" s="35" t="str">
        <f>VLOOKUP(AA197,DESPESAS!$A$2:$B$307,2,FALSE)</f>
        <v>06.01.01</v>
      </c>
      <c r="K197" s="35" t="str">
        <f>VLOOKUP(AA197,DESPESAS!$A$2:$C$317,3,FALSE)</f>
        <v>TARIFAS</v>
      </c>
      <c r="L197" s="28">
        <f>CAZUL!F194</f>
        <v>0</v>
      </c>
      <c r="M197" s="63">
        <f>CAZUL!G194</f>
        <v>10.45</v>
      </c>
      <c r="N197" s="28">
        <f>CAZUL!H194</f>
        <v>0</v>
      </c>
      <c r="O197" s="7" t="str">
        <f>DESPESAS!E2</f>
        <v>BANCO DO BRASIL</v>
      </c>
      <c r="P197" s="2"/>
      <c r="AA197" s="67" t="str">
        <f>CAZUL!C194</f>
        <v>Tarifas Bancárias</v>
      </c>
    </row>
    <row r="198" spans="1:27" ht="12.75" customHeight="1" x14ac:dyDescent="0.25">
      <c r="A198" s="22"/>
      <c r="B198" s="25" t="s">
        <v>93</v>
      </c>
      <c r="C198" s="1"/>
      <c r="D198" s="99">
        <v>831201200321215</v>
      </c>
      <c r="E198" s="7" t="str">
        <f>CAZUL!B195</f>
        <v>29/04/2020</v>
      </c>
      <c r="F198" s="39" t="str">
        <f>CAZUL!N195</f>
        <v>29/04/2020</v>
      </c>
      <c r="G198" s="27" t="str">
        <f>DESPESAS!D2</f>
        <v>UPA QUEIMADOS</v>
      </c>
      <c r="H198" s="66" t="str">
        <f>VLOOKUP(I198,FORNECEDOR!$A$1:$B$450,2,FALSE)</f>
        <v>00.000.000/1409-53</v>
      </c>
      <c r="I198" s="70" t="str">
        <f>CAZUL!E195</f>
        <v>BANCO DO BRASIL</v>
      </c>
      <c r="J198" s="35" t="str">
        <f>VLOOKUP(AA198,DESPESAS!$A$2:$B$307,2,FALSE)</f>
        <v>06.01.01</v>
      </c>
      <c r="K198" s="35" t="str">
        <f>VLOOKUP(AA198,DESPESAS!$A$2:$C$317,3,FALSE)</f>
        <v>TARIFAS</v>
      </c>
      <c r="L198" s="28">
        <f>CAZUL!F195</f>
        <v>0</v>
      </c>
      <c r="M198" s="63">
        <f>CAZUL!G195</f>
        <v>10.45</v>
      </c>
      <c r="N198" s="28">
        <f>CAZUL!H195</f>
        <v>0</v>
      </c>
      <c r="O198" s="7" t="str">
        <f>DESPESAS!E2</f>
        <v>BANCO DO BRASIL</v>
      </c>
      <c r="P198" s="4"/>
      <c r="AA198" s="67" t="str">
        <f>CAZUL!C195</f>
        <v>Tarifas Bancárias</v>
      </c>
    </row>
    <row r="199" spans="1:27" ht="12.75" customHeight="1" x14ac:dyDescent="0.25">
      <c r="A199" s="2"/>
      <c r="B199" s="25" t="s">
        <v>93</v>
      </c>
      <c r="C199" s="2"/>
      <c r="D199" s="104">
        <v>831201200321216</v>
      </c>
      <c r="E199" s="7" t="str">
        <f>CAZUL!B196</f>
        <v>29/04/2020</v>
      </c>
      <c r="F199" s="39" t="str">
        <f>CAZUL!N196</f>
        <v>29/04/2020</v>
      </c>
      <c r="G199" s="27" t="str">
        <f>DESPESAS!D2</f>
        <v>UPA QUEIMADOS</v>
      </c>
      <c r="H199" s="66" t="str">
        <f>VLOOKUP(I199,FORNECEDOR!$A$1:$B$450,2,FALSE)</f>
        <v>00.000.000/1409-53</v>
      </c>
      <c r="I199" s="70" t="str">
        <f>CAZUL!E196</f>
        <v>BANCO DO BRASIL</v>
      </c>
      <c r="J199" s="35" t="str">
        <f>VLOOKUP(AA199,DESPESAS!$A$2:$B$307,2,FALSE)</f>
        <v>06.01.01</v>
      </c>
      <c r="K199" s="35" t="str">
        <f>VLOOKUP(AA199,DESPESAS!$A$2:$C$317,3,FALSE)</f>
        <v>TARIFAS</v>
      </c>
      <c r="L199" s="28">
        <f>CAZUL!F196</f>
        <v>0</v>
      </c>
      <c r="M199" s="63">
        <f>CAZUL!G196</f>
        <v>10.45</v>
      </c>
      <c r="N199" s="28">
        <f>CAZUL!H196</f>
        <v>0</v>
      </c>
      <c r="O199" s="7" t="str">
        <f>DESPESAS!E2</f>
        <v>BANCO DO BRASIL</v>
      </c>
      <c r="P199" s="2"/>
      <c r="AA199" s="67" t="str">
        <f>CAZUL!C196</f>
        <v>Tarifas Bancárias</v>
      </c>
    </row>
    <row r="200" spans="1:27" ht="12.75" customHeight="1" x14ac:dyDescent="0.25">
      <c r="A200" s="2"/>
      <c r="B200" s="25" t="s">
        <v>93</v>
      </c>
      <c r="C200" s="2"/>
      <c r="D200" s="99">
        <v>831201200321217</v>
      </c>
      <c r="E200" s="7" t="str">
        <f>CAZUL!B197</f>
        <v>29/04/2020</v>
      </c>
      <c r="F200" s="39" t="str">
        <f>CAZUL!N197</f>
        <v>29/04/2020</v>
      </c>
      <c r="G200" s="27" t="str">
        <f>DESPESAS!D2</f>
        <v>UPA QUEIMADOS</v>
      </c>
      <c r="H200" s="66" t="str">
        <f>VLOOKUP(I200,FORNECEDOR!$A$1:$B$450,2,FALSE)</f>
        <v>00.000.000/1409-53</v>
      </c>
      <c r="I200" s="70" t="str">
        <f>CAZUL!E197</f>
        <v>BANCO DO BRASIL</v>
      </c>
      <c r="J200" s="35" t="str">
        <f>VLOOKUP(AA200,DESPESAS!$A$2:$B$307,2,FALSE)</f>
        <v>06.01.01</v>
      </c>
      <c r="K200" s="35" t="str">
        <f>VLOOKUP(AA200,DESPESAS!$A$2:$C$317,3,FALSE)</f>
        <v>TARIFAS</v>
      </c>
      <c r="L200" s="28">
        <f>CAZUL!F197</f>
        <v>0</v>
      </c>
      <c r="M200" s="63">
        <f>CAZUL!G197</f>
        <v>10.45</v>
      </c>
      <c r="N200" s="28">
        <f>CAZUL!H197</f>
        <v>961688.68000000401</v>
      </c>
      <c r="O200" s="7" t="str">
        <f>DESPESAS!E2</f>
        <v>BANCO DO BRASIL</v>
      </c>
      <c r="P200" s="2"/>
      <c r="AA200" s="67" t="str">
        <f>CAZUL!C197</f>
        <v>Tarifas Bancárias</v>
      </c>
    </row>
    <row r="201" spans="1:27" ht="12.75" customHeight="1" x14ac:dyDescent="0.25">
      <c r="A201" s="2"/>
      <c r="B201" s="25" t="s">
        <v>93</v>
      </c>
      <c r="C201" s="20" t="s">
        <v>938</v>
      </c>
      <c r="D201" s="35">
        <v>9535236</v>
      </c>
      <c r="E201" s="7" t="str">
        <f>CAZUL!B198</f>
        <v>06/03/2020</v>
      </c>
      <c r="F201" s="39" t="str">
        <f>CAZUL!N198</f>
        <v>02/04/2020</v>
      </c>
      <c r="G201" s="27" t="str">
        <f>DESPESAS!D2</f>
        <v>UPA QUEIMADOS</v>
      </c>
      <c r="H201" s="66" t="str">
        <f>VLOOKUP(I201,FORNECEDOR!$A$1:$B$450,2,FALSE)</f>
        <v>28.529.175/0001-00</v>
      </c>
      <c r="I201" s="70" t="str">
        <f>CAZUL!E198</f>
        <v>AGILIZE DIST PROD DE LIMPEZA EIRELI ME</v>
      </c>
      <c r="J201" s="35" t="str">
        <f>VLOOKUP(AA201,DESPESAS!$A$2:$B$307,2,FALSE)</f>
        <v>02.05.01</v>
      </c>
      <c r="K201" s="35" t="str">
        <f>VLOOKUP(AA201,DESPESAS!$A$2:$C$317,3,FALSE)</f>
        <v>MATERIAL DE LIMPEZA</v>
      </c>
      <c r="L201" s="28">
        <f>CAZUL!F198</f>
        <v>0</v>
      </c>
      <c r="M201" s="63">
        <f>CAZUL!G198</f>
        <v>579.48</v>
      </c>
      <c r="N201" s="28">
        <f>CAZUL!H198</f>
        <v>-578.48000000296861</v>
      </c>
      <c r="O201" s="7" t="str">
        <f>DESPESAS!E2</f>
        <v>BANCO DO BRASIL</v>
      </c>
      <c r="P201" s="2"/>
      <c r="AA201" s="67" t="str">
        <f>CAZUL!C198</f>
        <v>Materiais de Limpeza e de Higiene</v>
      </c>
    </row>
    <row r="202" spans="1:27" ht="12.75" customHeight="1" x14ac:dyDescent="0.25">
      <c r="A202" s="2"/>
      <c r="B202" s="25" t="s">
        <v>93</v>
      </c>
      <c r="C202" s="1" t="s">
        <v>938</v>
      </c>
      <c r="D202" s="35">
        <v>8989617</v>
      </c>
      <c r="E202" s="7" t="str">
        <f>CAZUL!B199</f>
        <v>01/04/2020</v>
      </c>
      <c r="F202" s="39" t="str">
        <f>CAZUL!N199</f>
        <v>02/04/2020</v>
      </c>
      <c r="G202" s="27" t="str">
        <f>DESPESAS!D2</f>
        <v>UPA QUEIMADOS</v>
      </c>
      <c r="H202" s="66" t="str">
        <f>VLOOKUP(I202,FORNECEDOR!$A$1:$B$450,2,FALSE)</f>
        <v>04.981.484/0001-58</v>
      </c>
      <c r="I202" s="70" t="str">
        <f>CAZUL!E199</f>
        <v>GAMA MED 13 COMERCIO E SERVIÇO EIRELI</v>
      </c>
      <c r="J202" s="35" t="str">
        <f>VLOOKUP(AA202,DESPESAS!$A$2:$B$307,2,FALSE)</f>
        <v>02.07.03</v>
      </c>
      <c r="K202" s="35" t="str">
        <f>VLOOKUP(AA202,DESPESAS!$A$2:$C$317,3,FALSE)</f>
        <v>MATERIAIS HOSPITALARES MÉDICOS/ODONTOLÓGICOS/LABORATORIAIS</v>
      </c>
      <c r="L202" s="28">
        <f>CAZUL!F199</f>
        <v>0</v>
      </c>
      <c r="M202" s="63">
        <f>CAZUL!G199</f>
        <v>10560</v>
      </c>
      <c r="N202" s="28">
        <f>CAZUL!H199</f>
        <v>0</v>
      </c>
      <c r="O202" s="7" t="str">
        <f>DESPESAS!E2</f>
        <v>BANCO DO BRASIL</v>
      </c>
      <c r="P202" s="2"/>
      <c r="AA202" s="67" t="str">
        <f>CAZUL!C199</f>
        <v>Material Hospitalar</v>
      </c>
    </row>
    <row r="203" spans="1:27" ht="12.75" customHeight="1" x14ac:dyDescent="0.25">
      <c r="A203" s="22"/>
      <c r="B203" s="25" t="s">
        <v>93</v>
      </c>
      <c r="C203" s="1" t="s">
        <v>938</v>
      </c>
      <c r="D203" s="35">
        <v>8989617</v>
      </c>
      <c r="E203" s="7" t="str">
        <f>CAZUL!B200</f>
        <v>01/04/2020</v>
      </c>
      <c r="F203" s="39" t="str">
        <f>CAZUL!N200</f>
        <v>02/04/2020</v>
      </c>
      <c r="G203" s="27" t="str">
        <f>DESPESAS!D2</f>
        <v>UPA QUEIMADOS</v>
      </c>
      <c r="H203" s="66" t="str">
        <f>VLOOKUP(I203,FORNECEDOR!$A$1:$B$450,2,FALSE)</f>
        <v>04.981.484/0001-58</v>
      </c>
      <c r="I203" s="70" t="str">
        <f>CAZUL!E200</f>
        <v>GAMA MED 13 COMERCIO E SERVIÇO EIRELI</v>
      </c>
      <c r="J203" s="35" t="str">
        <f>VLOOKUP(AA203,DESPESAS!$A$2:$B$307,2,FALSE)</f>
        <v>02.05.01</v>
      </c>
      <c r="K203" s="35" t="str">
        <f>VLOOKUP(AA203,DESPESAS!$A$2:$C$317,3,FALSE)</f>
        <v>MATERIAL DE LIMPEZA</v>
      </c>
      <c r="L203" s="28">
        <f>CAZUL!F200</f>
        <v>0</v>
      </c>
      <c r="M203" s="63">
        <f>CAZUL!G200</f>
        <v>3320</v>
      </c>
      <c r="N203" s="28">
        <f>CAZUL!H200</f>
        <v>-14458.480000002968</v>
      </c>
      <c r="O203" s="7" t="str">
        <f>DESPESAS!E2</f>
        <v>BANCO DO BRASIL</v>
      </c>
      <c r="P203" s="4"/>
      <c r="AA203" s="67" t="str">
        <f>CAZUL!C200</f>
        <v>Materiais de Limpeza e de Higiene</v>
      </c>
    </row>
    <row r="204" spans="1:27" s="11" customFormat="1" ht="29.25" customHeight="1" x14ac:dyDescent="0.25">
      <c r="A204" s="2" t="s">
        <v>46</v>
      </c>
      <c r="B204" s="25" t="s">
        <v>93</v>
      </c>
      <c r="C204" s="4" t="s">
        <v>952</v>
      </c>
      <c r="D204" s="35">
        <v>314</v>
      </c>
      <c r="E204" s="7" t="str">
        <f>CAZUL!B201</f>
        <v>06/03/2020</v>
      </c>
      <c r="F204" s="39" t="str">
        <f>CAZUL!N201</f>
        <v>02/04/2020</v>
      </c>
      <c r="G204" s="27" t="str">
        <f>DESPESAS!D2</f>
        <v>UPA QUEIMADOS</v>
      </c>
      <c r="H204" s="66" t="str">
        <f>VLOOKUP(I204,FORNECEDOR!$A$1:$B$450,2,FALSE)</f>
        <v>22.758.378/0001-91</v>
      </c>
      <c r="I204" s="70" t="str">
        <f>CAZUL!E201</f>
        <v>PISOM DISTRIBUIDORA E COM DE PROD EIRELI ME</v>
      </c>
      <c r="J204" s="35" t="str">
        <f>VLOOKUP(AA204,DESPESAS!$A$2:$B$307,2,FALSE)</f>
        <v>02.05.01</v>
      </c>
      <c r="K204" s="35" t="str">
        <f>VLOOKUP(AA204,DESPESAS!$A$2:$C$317,3,FALSE)</f>
        <v>MATERIAL DE LIMPEZA</v>
      </c>
      <c r="L204" s="28">
        <f>CAZUL!F201</f>
        <v>0</v>
      </c>
      <c r="M204" s="63">
        <f>CAZUL!G201</f>
        <v>1942.79</v>
      </c>
      <c r="N204" s="28">
        <f>CAZUL!H201</f>
        <v>0</v>
      </c>
      <c r="O204" s="7" t="str">
        <f>DESPESAS!E2</f>
        <v>BANCO DO BRASIL</v>
      </c>
      <c r="P204" s="4"/>
      <c r="AA204" s="67" t="str">
        <f>CAZUL!C201</f>
        <v>Materiais de Limpeza e de Higiene</v>
      </c>
    </row>
    <row r="205" spans="1:27" ht="18.75" customHeight="1" x14ac:dyDescent="0.25">
      <c r="A205" s="94"/>
      <c r="B205" s="95" t="s">
        <v>93</v>
      </c>
      <c r="C205" s="96" t="s">
        <v>952</v>
      </c>
      <c r="D205" s="35">
        <v>314</v>
      </c>
      <c r="E205" s="7" t="str">
        <f>CAZUL!B202</f>
        <v>06/03/2020</v>
      </c>
      <c r="F205" s="39" t="str">
        <f>CAZUL!N202</f>
        <v>02/04/2020</v>
      </c>
      <c r="G205" s="27" t="str">
        <f>DESPESAS!D2</f>
        <v>UPA QUEIMADOS</v>
      </c>
      <c r="H205" s="66" t="str">
        <f>VLOOKUP(I205,FORNECEDOR!$A$1:$B$299,2,FALSE)</f>
        <v>04.196.935/0008-12</v>
      </c>
      <c r="I205" s="70" t="str">
        <f>CAZUL!E202</f>
        <v>SANCHES E TELLES COMERCIO E SERVIÇOS DE PRODUTOS</v>
      </c>
      <c r="J205" s="35" t="str">
        <f>VLOOKUP(AA205,DESPESAS!$A$2:$B$307,2,FALSE)</f>
        <v>02.05.01</v>
      </c>
      <c r="K205" s="35" t="str">
        <f>VLOOKUP(AA205,DESPESAS!$A$2:$C$317,3,FALSE)</f>
        <v>MATERIAL DE LIMPEZA</v>
      </c>
      <c r="L205" s="28">
        <f>CAZUL!F202</f>
        <v>0</v>
      </c>
      <c r="M205" s="63">
        <f>CAZUL!G202</f>
        <v>309.06</v>
      </c>
      <c r="N205" s="28">
        <f>CAZUL!H202</f>
        <v>-16710.33000000297</v>
      </c>
      <c r="O205" s="7" t="str">
        <f>DESPESAS!E2</f>
        <v>BANCO DO BRASIL</v>
      </c>
      <c r="P205" s="2"/>
      <c r="AA205" s="67" t="str">
        <f>CAZUL!C202</f>
        <v>Materiais de Limpeza e de Higiene</v>
      </c>
    </row>
    <row r="206" spans="1:27" s="13" customFormat="1" x14ac:dyDescent="0.25">
      <c r="C206" s="6"/>
      <c r="D206" s="44"/>
      <c r="E206" s="38"/>
      <c r="F206" s="38"/>
      <c r="G206" s="59"/>
      <c r="H206" s="97"/>
      <c r="I206" s="98"/>
      <c r="J206" s="44"/>
      <c r="K206" s="44"/>
      <c r="N206" s="38"/>
      <c r="AA206" s="67" t="e">
        <f>CAZUL!#REF!</f>
        <v>#REF!</v>
      </c>
    </row>
    <row r="207" spans="1:27" x14ac:dyDescent="0.25">
      <c r="D207" s="36"/>
      <c r="G207" s="59"/>
    </row>
    <row r="208" spans="1:27" x14ac:dyDescent="0.25">
      <c r="D208" s="36"/>
      <c r="G208" s="59"/>
      <c r="J208" s="68"/>
    </row>
    <row r="209" spans="4:10" x14ac:dyDescent="0.25">
      <c r="D209" s="36"/>
    </row>
    <row r="210" spans="4:10" x14ac:dyDescent="0.25">
      <c r="D210" s="36"/>
    </row>
    <row r="211" spans="4:10" x14ac:dyDescent="0.25">
      <c r="D211" s="36"/>
    </row>
    <row r="212" spans="4:10" x14ac:dyDescent="0.25">
      <c r="D212" s="36"/>
    </row>
    <row r="213" spans="4:10" x14ac:dyDescent="0.25">
      <c r="D213" s="36"/>
    </row>
    <row r="214" spans="4:10" x14ac:dyDescent="0.25">
      <c r="D214" s="36"/>
      <c r="G214" s="13"/>
      <c r="H214" s="44"/>
      <c r="I214" s="44"/>
      <c r="J214" s="44"/>
    </row>
    <row r="215" spans="4:10" x14ac:dyDescent="0.25">
      <c r="D215" s="36"/>
      <c r="G215" s="13"/>
      <c r="H215" s="44"/>
      <c r="I215" s="44"/>
      <c r="J215" s="44"/>
    </row>
    <row r="216" spans="4:10" x14ac:dyDescent="0.25">
      <c r="D216" s="36"/>
      <c r="G216" s="13"/>
      <c r="H216" s="71"/>
      <c r="I216" s="72"/>
      <c r="J216" s="72"/>
    </row>
    <row r="217" spans="4:10" x14ac:dyDescent="0.25">
      <c r="D217" s="36"/>
    </row>
    <row r="218" spans="4:10" x14ac:dyDescent="0.25">
      <c r="D218" s="36"/>
    </row>
    <row r="219" spans="4:10" x14ac:dyDescent="0.25">
      <c r="D219" s="36"/>
    </row>
  </sheetData>
  <autoFilter ref="A4:XFD206"/>
  <pageMargins left="0.25" right="0.25" top="0.75" bottom="0.75" header="0.3" footer="0.3"/>
  <pageSetup paperSize="9" scale="1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1"/>
  <sheetViews>
    <sheetView topLeftCell="A237" workbookViewId="0">
      <selection activeCell="A238" sqref="A238"/>
    </sheetView>
  </sheetViews>
  <sheetFormatPr defaultRowHeight="15" x14ac:dyDescent="0.25"/>
  <cols>
    <col min="1" max="1" width="70" customWidth="1"/>
    <col min="2" max="2" width="27.85546875" customWidth="1"/>
    <col min="3" max="3" width="17.42578125" bestFit="1" customWidth="1"/>
  </cols>
  <sheetData>
    <row r="1" spans="1:2" x14ac:dyDescent="0.25">
      <c r="A1" t="s">
        <v>94</v>
      </c>
      <c r="B1" s="60">
        <v>4655157000106</v>
      </c>
    </row>
    <row r="2" spans="1:2" x14ac:dyDescent="0.25">
      <c r="A2" t="s">
        <v>403</v>
      </c>
      <c r="B2" s="60">
        <v>29601926000114</v>
      </c>
    </row>
    <row r="3" spans="1:2" x14ac:dyDescent="0.25">
      <c r="A3" t="s">
        <v>28</v>
      </c>
      <c r="B3" s="60">
        <v>4681111000242</v>
      </c>
    </row>
    <row r="4" spans="1:2" x14ac:dyDescent="0.25">
      <c r="A4" t="s">
        <v>404</v>
      </c>
    </row>
    <row r="5" spans="1:2" x14ac:dyDescent="0.25">
      <c r="A5" t="s">
        <v>95</v>
      </c>
      <c r="B5" s="60">
        <v>14327454000267</v>
      </c>
    </row>
    <row r="6" spans="1:2" x14ac:dyDescent="0.25">
      <c r="A6" t="s">
        <v>96</v>
      </c>
      <c r="B6" s="60">
        <v>7955424000159</v>
      </c>
    </row>
    <row r="7" spans="1:2" x14ac:dyDescent="0.25">
      <c r="A7" t="s">
        <v>97</v>
      </c>
      <c r="B7" s="60">
        <v>5957860000131</v>
      </c>
    </row>
    <row r="8" spans="1:2" x14ac:dyDescent="0.25">
      <c r="A8" t="s">
        <v>400</v>
      </c>
    </row>
    <row r="9" spans="1:2" x14ac:dyDescent="0.25">
      <c r="A9" t="s">
        <v>415</v>
      </c>
      <c r="B9" s="60">
        <v>19349009000130</v>
      </c>
    </row>
    <row r="10" spans="1:2" x14ac:dyDescent="0.25">
      <c r="A10" t="s">
        <v>427</v>
      </c>
    </row>
    <row r="11" spans="1:2" x14ac:dyDescent="0.25">
      <c r="A11" t="s">
        <v>34</v>
      </c>
      <c r="B11" s="60">
        <v>27721364000117</v>
      </c>
    </row>
    <row r="12" spans="1:2" x14ac:dyDescent="0.25">
      <c r="A12" t="s">
        <v>413</v>
      </c>
      <c r="B12" s="60">
        <v>24323689000153</v>
      </c>
    </row>
    <row r="13" spans="1:2" x14ac:dyDescent="0.25">
      <c r="A13" t="s">
        <v>416</v>
      </c>
      <c r="B13" s="60">
        <v>32313421000169</v>
      </c>
    </row>
    <row r="14" spans="1:2" x14ac:dyDescent="0.25">
      <c r="A14" t="s">
        <v>39</v>
      </c>
      <c r="B14" s="60">
        <v>7271776000195</v>
      </c>
    </row>
    <row r="15" spans="1:2" x14ac:dyDescent="0.25">
      <c r="A15" t="s">
        <v>98</v>
      </c>
      <c r="B15" s="60">
        <v>61418042000131</v>
      </c>
    </row>
    <row r="16" spans="1:2" x14ac:dyDescent="0.25">
      <c r="A16" t="s">
        <v>398</v>
      </c>
      <c r="B16" s="60">
        <v>11857102000144</v>
      </c>
    </row>
    <row r="17" spans="1:2" x14ac:dyDescent="0.25">
      <c r="A17" t="s">
        <v>99</v>
      </c>
      <c r="B17" s="60">
        <v>21514919000173</v>
      </c>
    </row>
    <row r="18" spans="1:2" x14ac:dyDescent="0.25">
      <c r="A18" t="s">
        <v>100</v>
      </c>
      <c r="B18" s="60">
        <v>10925115000140</v>
      </c>
    </row>
    <row r="19" spans="1:2" x14ac:dyDescent="0.25">
      <c r="A19" t="s">
        <v>38</v>
      </c>
      <c r="B19" s="60">
        <v>3061922000105</v>
      </c>
    </row>
    <row r="20" spans="1:2" x14ac:dyDescent="0.25">
      <c r="A20" t="s">
        <v>101</v>
      </c>
      <c r="B20" s="60">
        <v>18800600000108</v>
      </c>
    </row>
    <row r="21" spans="1:2" x14ac:dyDescent="0.25">
      <c r="A21" t="s">
        <v>102</v>
      </c>
      <c r="B21" s="60">
        <v>68583954000108</v>
      </c>
    </row>
    <row r="22" spans="1:2" x14ac:dyDescent="0.25">
      <c r="A22" t="s">
        <v>394</v>
      </c>
      <c r="B22" s="60">
        <v>13913148000169</v>
      </c>
    </row>
    <row r="23" spans="1:2" x14ac:dyDescent="0.25">
      <c r="A23" t="s">
        <v>3</v>
      </c>
      <c r="B23" s="60">
        <v>85822000112</v>
      </c>
    </row>
    <row r="24" spans="1:2" x14ac:dyDescent="0.25">
      <c r="A24" t="s">
        <v>103</v>
      </c>
      <c r="B24" s="60">
        <v>85822000112</v>
      </c>
    </row>
    <row r="25" spans="1:2" x14ac:dyDescent="0.25">
      <c r="A25" t="s">
        <v>12</v>
      </c>
      <c r="B25" s="60">
        <v>31027407000136</v>
      </c>
    </row>
    <row r="26" spans="1:2" x14ac:dyDescent="0.25">
      <c r="A26" t="s">
        <v>104</v>
      </c>
      <c r="B26" s="60">
        <v>6022597000151</v>
      </c>
    </row>
    <row r="27" spans="1:2" x14ac:dyDescent="0.25">
      <c r="A27" t="s">
        <v>418</v>
      </c>
    </row>
    <row r="28" spans="1:2" x14ac:dyDescent="0.25">
      <c r="A28" t="s">
        <v>1</v>
      </c>
    </row>
    <row r="29" spans="1:2" x14ac:dyDescent="0.25">
      <c r="A29" t="s">
        <v>420</v>
      </c>
    </row>
    <row r="30" spans="1:2" x14ac:dyDescent="0.25">
      <c r="A30" t="s">
        <v>405</v>
      </c>
    </row>
    <row r="31" spans="1:2" x14ac:dyDescent="0.25">
      <c r="A31" t="s">
        <v>421</v>
      </c>
    </row>
    <row r="32" spans="1:2" x14ac:dyDescent="0.25">
      <c r="A32" t="s">
        <v>105</v>
      </c>
      <c r="B32" s="60">
        <v>673404000146</v>
      </c>
    </row>
    <row r="33" spans="1:2" x14ac:dyDescent="0.25">
      <c r="A33" t="s">
        <v>47</v>
      </c>
    </row>
    <row r="34" spans="1:2" x14ac:dyDescent="0.25">
      <c r="A34" t="s">
        <v>402</v>
      </c>
    </row>
    <row r="35" spans="1:2" x14ac:dyDescent="0.25">
      <c r="A35" t="s">
        <v>35</v>
      </c>
      <c r="B35" s="60">
        <v>89171417000120</v>
      </c>
    </row>
    <row r="36" spans="1:2" x14ac:dyDescent="0.25">
      <c r="A36" t="s">
        <v>106</v>
      </c>
      <c r="B36" s="60">
        <v>4752237000180</v>
      </c>
    </row>
    <row r="37" spans="1:2" x14ac:dyDescent="0.25">
      <c r="A37" t="s">
        <v>23</v>
      </c>
      <c r="B37" s="60">
        <v>60619202003406</v>
      </c>
    </row>
    <row r="38" spans="1:2" x14ac:dyDescent="0.25">
      <c r="A38" t="s">
        <v>107</v>
      </c>
      <c r="B38" s="60">
        <v>19828567000189</v>
      </c>
    </row>
    <row r="39" spans="1:2" x14ac:dyDescent="0.25">
      <c r="A39" t="s">
        <v>108</v>
      </c>
      <c r="B39" s="60">
        <v>19828567000189</v>
      </c>
    </row>
    <row r="40" spans="1:2" x14ac:dyDescent="0.25">
      <c r="A40" t="s">
        <v>424</v>
      </c>
    </row>
    <row r="41" spans="1:2" x14ac:dyDescent="0.25">
      <c r="A41" t="s">
        <v>109</v>
      </c>
      <c r="B41" s="60">
        <v>30757115000196</v>
      </c>
    </row>
    <row r="42" spans="1:2" x14ac:dyDescent="0.25">
      <c r="A42" t="s">
        <v>411</v>
      </c>
      <c r="B42" t="s">
        <v>701</v>
      </c>
    </row>
    <row r="43" spans="1:2" x14ac:dyDescent="0.25">
      <c r="A43" t="s">
        <v>110</v>
      </c>
      <c r="B43" s="60">
        <v>26081370000194</v>
      </c>
    </row>
    <row r="44" spans="1:2" x14ac:dyDescent="0.25">
      <c r="A44" t="s">
        <v>407</v>
      </c>
    </row>
    <row r="45" spans="1:2" x14ac:dyDescent="0.25">
      <c r="A45" t="s">
        <v>408</v>
      </c>
    </row>
    <row r="46" spans="1:2" x14ac:dyDescent="0.25">
      <c r="A46" t="s">
        <v>409</v>
      </c>
    </row>
    <row r="47" spans="1:2" x14ac:dyDescent="0.25">
      <c r="A47" t="s">
        <v>111</v>
      </c>
      <c r="B47" s="60">
        <v>7366296000108</v>
      </c>
    </row>
    <row r="48" spans="1:2" x14ac:dyDescent="0.25">
      <c r="A48" t="s">
        <v>112</v>
      </c>
      <c r="B48" s="60">
        <v>2830778000153</v>
      </c>
    </row>
    <row r="49" spans="1:2" x14ac:dyDescent="0.25">
      <c r="A49" t="s">
        <v>49</v>
      </c>
      <c r="B49" s="60">
        <v>6027816000276</v>
      </c>
    </row>
    <row r="50" spans="1:2" x14ac:dyDescent="0.25">
      <c r="A50" t="s">
        <v>422</v>
      </c>
      <c r="B50" s="60">
        <v>40232258000138</v>
      </c>
    </row>
    <row r="51" spans="1:2" x14ac:dyDescent="0.25">
      <c r="A51" t="s">
        <v>401</v>
      </c>
    </row>
    <row r="52" spans="1:2" x14ac:dyDescent="0.25">
      <c r="A52" t="s">
        <v>113</v>
      </c>
      <c r="B52" s="60">
        <v>87389086000174</v>
      </c>
    </row>
    <row r="53" spans="1:2" x14ac:dyDescent="0.25">
      <c r="A53" t="s">
        <v>114</v>
      </c>
      <c r="B53" s="60">
        <v>12465226000147</v>
      </c>
    </row>
    <row r="54" spans="1:2" x14ac:dyDescent="0.25">
      <c r="A54" t="s">
        <v>423</v>
      </c>
    </row>
    <row r="55" spans="1:2" x14ac:dyDescent="0.25">
      <c r="A55" t="s">
        <v>115</v>
      </c>
      <c r="B55" s="60">
        <v>26550803000103</v>
      </c>
    </row>
    <row r="56" spans="1:2" x14ac:dyDescent="0.25">
      <c r="A56" t="s">
        <v>26</v>
      </c>
    </row>
    <row r="57" spans="1:2" x14ac:dyDescent="0.25">
      <c r="A57" t="s">
        <v>116</v>
      </c>
      <c r="B57" s="60">
        <v>24415461000193</v>
      </c>
    </row>
    <row r="58" spans="1:2" x14ac:dyDescent="0.25">
      <c r="A58" t="s">
        <v>27</v>
      </c>
      <c r="B58" s="60">
        <v>14470588000151</v>
      </c>
    </row>
    <row r="59" spans="1:2" x14ac:dyDescent="0.25">
      <c r="A59" t="s">
        <v>117</v>
      </c>
      <c r="B59" s="60">
        <v>11896538000142</v>
      </c>
    </row>
    <row r="60" spans="1:2" x14ac:dyDescent="0.25">
      <c r="A60" t="s">
        <v>118</v>
      </c>
      <c r="B60" s="60">
        <v>11305089000463</v>
      </c>
    </row>
    <row r="61" spans="1:2" x14ac:dyDescent="0.25">
      <c r="A61" t="s">
        <v>426</v>
      </c>
      <c r="B61" s="60">
        <v>20650862000177</v>
      </c>
    </row>
    <row r="62" spans="1:2" x14ac:dyDescent="0.25">
      <c r="A62" t="s">
        <v>425</v>
      </c>
      <c r="B62" s="60">
        <v>18283401000161</v>
      </c>
    </row>
    <row r="63" spans="1:2" x14ac:dyDescent="0.25">
      <c r="A63" t="s">
        <v>119</v>
      </c>
      <c r="B63" s="60">
        <v>8087373000153</v>
      </c>
    </row>
    <row r="64" spans="1:2" x14ac:dyDescent="0.25">
      <c r="A64" t="s">
        <v>120</v>
      </c>
      <c r="B64" s="60">
        <v>18283401000161</v>
      </c>
    </row>
    <row r="65" spans="1:2" x14ac:dyDescent="0.25">
      <c r="A65" t="s">
        <v>121</v>
      </c>
      <c r="B65" s="60">
        <v>16637920000155</v>
      </c>
    </row>
    <row r="66" spans="1:2" x14ac:dyDescent="0.25">
      <c r="A66" t="s">
        <v>48</v>
      </c>
    </row>
    <row r="67" spans="1:2" x14ac:dyDescent="0.25">
      <c r="A67" t="s">
        <v>9</v>
      </c>
    </row>
    <row r="68" spans="1:2" x14ac:dyDescent="0.25">
      <c r="A68" t="s">
        <v>406</v>
      </c>
    </row>
    <row r="69" spans="1:2" x14ac:dyDescent="0.25">
      <c r="A69" t="s">
        <v>94</v>
      </c>
      <c r="B69" s="75">
        <v>4655157000106</v>
      </c>
    </row>
    <row r="70" spans="1:2" x14ac:dyDescent="0.25">
      <c r="A70" t="s">
        <v>497</v>
      </c>
      <c r="B70" s="75">
        <v>29601926000114</v>
      </c>
    </row>
    <row r="71" spans="1:2" x14ac:dyDescent="0.25">
      <c r="A71" t="s">
        <v>480</v>
      </c>
      <c r="B71" s="75">
        <v>4681111000242</v>
      </c>
    </row>
    <row r="72" spans="1:2" x14ac:dyDescent="0.25">
      <c r="A72" t="s">
        <v>494</v>
      </c>
      <c r="B72" s="76" t="s">
        <v>498</v>
      </c>
    </row>
    <row r="73" spans="1:2" x14ac:dyDescent="0.25">
      <c r="A73" t="s">
        <v>95</v>
      </c>
      <c r="B73" s="75">
        <v>14327454000267</v>
      </c>
    </row>
    <row r="74" spans="1:2" x14ac:dyDescent="0.25">
      <c r="A74" t="s">
        <v>96</v>
      </c>
      <c r="B74" s="75">
        <v>7955424000159</v>
      </c>
    </row>
    <row r="75" spans="1:2" x14ac:dyDescent="0.25">
      <c r="A75" t="s">
        <v>97</v>
      </c>
      <c r="B75" s="75">
        <v>5957860000131</v>
      </c>
    </row>
    <row r="76" spans="1:2" x14ac:dyDescent="0.25">
      <c r="A76" t="s">
        <v>400</v>
      </c>
      <c r="B76" s="76"/>
    </row>
    <row r="77" spans="1:2" x14ac:dyDescent="0.25">
      <c r="A77" t="s">
        <v>30</v>
      </c>
      <c r="B77" s="75">
        <v>19349009000130</v>
      </c>
    </row>
    <row r="78" spans="1:2" x14ac:dyDescent="0.25">
      <c r="A78" t="s">
        <v>702</v>
      </c>
      <c r="B78" s="76" t="s">
        <v>499</v>
      </c>
    </row>
    <row r="79" spans="1:2" x14ac:dyDescent="0.25">
      <c r="A79" t="s">
        <v>34</v>
      </c>
      <c r="B79" s="75">
        <v>27721364000117</v>
      </c>
    </row>
    <row r="80" spans="1:2" x14ac:dyDescent="0.25">
      <c r="A80" t="s">
        <v>413</v>
      </c>
      <c r="B80" s="75">
        <v>24323689000153</v>
      </c>
    </row>
    <row r="81" spans="1:2" x14ac:dyDescent="0.25">
      <c r="A81" t="s">
        <v>491</v>
      </c>
      <c r="B81" s="75">
        <v>32313421000169</v>
      </c>
    </row>
    <row r="82" spans="1:2" x14ac:dyDescent="0.25">
      <c r="A82" t="s">
        <v>39</v>
      </c>
      <c r="B82" s="75">
        <v>7271776000195</v>
      </c>
    </row>
    <row r="83" spans="1:2" x14ac:dyDescent="0.25">
      <c r="A83" t="s">
        <v>487</v>
      </c>
      <c r="B83" s="75">
        <v>61418042000131</v>
      </c>
    </row>
    <row r="84" spans="1:2" x14ac:dyDescent="0.25">
      <c r="A84" t="s">
        <v>500</v>
      </c>
      <c r="B84" s="75">
        <v>11857102000144</v>
      </c>
    </row>
    <row r="85" spans="1:2" x14ac:dyDescent="0.25">
      <c r="A85" t="s">
        <v>99</v>
      </c>
      <c r="B85" s="75">
        <v>21514919000173</v>
      </c>
    </row>
    <row r="86" spans="1:2" x14ac:dyDescent="0.25">
      <c r="A86" t="s">
        <v>100</v>
      </c>
      <c r="B86" s="75">
        <v>10925115000140</v>
      </c>
    </row>
    <row r="87" spans="1:2" x14ac:dyDescent="0.25">
      <c r="A87" t="s">
        <v>38</v>
      </c>
      <c r="B87" s="75">
        <v>3061922000105</v>
      </c>
    </row>
    <row r="88" spans="1:2" x14ac:dyDescent="0.25">
      <c r="A88" t="s">
        <v>101</v>
      </c>
      <c r="B88" s="75">
        <v>18800600000108</v>
      </c>
    </row>
    <row r="89" spans="1:2" x14ac:dyDescent="0.25">
      <c r="A89" t="s">
        <v>102</v>
      </c>
      <c r="B89" s="75">
        <v>68583954000108</v>
      </c>
    </row>
    <row r="90" spans="1:2" x14ac:dyDescent="0.25">
      <c r="A90" t="s">
        <v>394</v>
      </c>
      <c r="B90" s="75">
        <v>13913148000169</v>
      </c>
    </row>
    <row r="91" spans="1:2" x14ac:dyDescent="0.25">
      <c r="A91" t="s">
        <v>3</v>
      </c>
      <c r="B91" s="75">
        <v>85822000112</v>
      </c>
    </row>
    <row r="92" spans="1:2" x14ac:dyDescent="0.25">
      <c r="A92" t="s">
        <v>103</v>
      </c>
      <c r="B92" s="75">
        <v>85822000112</v>
      </c>
    </row>
    <row r="93" spans="1:2" x14ac:dyDescent="0.25">
      <c r="A93" t="s">
        <v>12</v>
      </c>
      <c r="B93" s="75">
        <v>31027407000136</v>
      </c>
    </row>
    <row r="94" spans="1:2" x14ac:dyDescent="0.25">
      <c r="A94" t="s">
        <v>10</v>
      </c>
      <c r="B94" s="75" t="s">
        <v>19</v>
      </c>
    </row>
    <row r="95" spans="1:2" x14ac:dyDescent="0.25">
      <c r="A95" t="s">
        <v>418</v>
      </c>
      <c r="B95" s="76"/>
    </row>
    <row r="96" spans="1:2" x14ac:dyDescent="0.25">
      <c r="A96" t="s">
        <v>1</v>
      </c>
      <c r="B96" s="76"/>
    </row>
    <row r="97" spans="1:2" x14ac:dyDescent="0.25">
      <c r="A97" t="s">
        <v>420</v>
      </c>
      <c r="B97" s="76"/>
    </row>
    <row r="98" spans="1:2" x14ac:dyDescent="0.25">
      <c r="A98" t="s">
        <v>501</v>
      </c>
      <c r="B98" s="76" t="s">
        <v>502</v>
      </c>
    </row>
    <row r="99" spans="1:2" x14ac:dyDescent="0.25">
      <c r="A99" t="s">
        <v>503</v>
      </c>
      <c r="B99" s="76" t="s">
        <v>504</v>
      </c>
    </row>
    <row r="100" spans="1:2" x14ac:dyDescent="0.25">
      <c r="A100" t="s">
        <v>105</v>
      </c>
      <c r="B100" s="75">
        <v>673404000146</v>
      </c>
    </row>
    <row r="101" spans="1:2" x14ac:dyDescent="0.25">
      <c r="A101" t="s">
        <v>575</v>
      </c>
      <c r="B101" s="76" t="s">
        <v>574</v>
      </c>
    </row>
    <row r="102" spans="1:2" x14ac:dyDescent="0.25">
      <c r="A102" t="s">
        <v>402</v>
      </c>
      <c r="B102" s="76"/>
    </row>
    <row r="103" spans="1:2" x14ac:dyDescent="0.25">
      <c r="A103" t="s">
        <v>35</v>
      </c>
      <c r="B103" s="75">
        <v>89171417000120</v>
      </c>
    </row>
    <row r="104" spans="1:2" x14ac:dyDescent="0.25">
      <c r="A104" t="s">
        <v>106</v>
      </c>
      <c r="B104" s="75">
        <v>4752237000180</v>
      </c>
    </row>
    <row r="105" spans="1:2" x14ac:dyDescent="0.25">
      <c r="A105" t="s">
        <v>23</v>
      </c>
      <c r="B105" s="75">
        <v>60619202003406</v>
      </c>
    </row>
    <row r="106" spans="1:2" x14ac:dyDescent="0.25">
      <c r="A106" t="s">
        <v>107</v>
      </c>
      <c r="B106" s="75">
        <v>19828567000189</v>
      </c>
    </row>
    <row r="107" spans="1:2" x14ac:dyDescent="0.25">
      <c r="A107" t="s">
        <v>108</v>
      </c>
      <c r="B107" s="75">
        <v>19828567000189</v>
      </c>
    </row>
    <row r="108" spans="1:2" x14ac:dyDescent="0.25">
      <c r="A108" t="s">
        <v>424</v>
      </c>
      <c r="B108" s="76"/>
    </row>
    <row r="109" spans="1:2" x14ac:dyDescent="0.25">
      <c r="A109" t="s">
        <v>109</v>
      </c>
      <c r="B109" s="75">
        <v>30757115000196</v>
      </c>
    </row>
    <row r="110" spans="1:2" x14ac:dyDescent="0.25">
      <c r="A110" t="s">
        <v>411</v>
      </c>
      <c r="B110" s="76" t="s">
        <v>701</v>
      </c>
    </row>
    <row r="111" spans="1:2" x14ac:dyDescent="0.25">
      <c r="A111" t="s">
        <v>110</v>
      </c>
      <c r="B111" s="75">
        <v>26081370000194</v>
      </c>
    </row>
    <row r="112" spans="1:2" x14ac:dyDescent="0.25">
      <c r="A112" t="s">
        <v>407</v>
      </c>
      <c r="B112" s="76"/>
    </row>
    <row r="113" spans="1:2" x14ac:dyDescent="0.25">
      <c r="A113" t="s">
        <v>408</v>
      </c>
      <c r="B113" s="76"/>
    </row>
    <row r="114" spans="1:2" x14ac:dyDescent="0.25">
      <c r="A114" t="s">
        <v>409</v>
      </c>
      <c r="B114" s="76"/>
    </row>
    <row r="115" spans="1:2" x14ac:dyDescent="0.25">
      <c r="A115" t="s">
        <v>505</v>
      </c>
      <c r="B115" s="75">
        <v>7366296000108</v>
      </c>
    </row>
    <row r="116" spans="1:2" x14ac:dyDescent="0.25">
      <c r="A116" t="s">
        <v>112</v>
      </c>
      <c r="B116" s="75">
        <v>2830778000153</v>
      </c>
    </row>
    <row r="117" spans="1:2" x14ac:dyDescent="0.25">
      <c r="A117" t="s">
        <v>451</v>
      </c>
      <c r="B117" s="75">
        <v>6027816000276</v>
      </c>
    </row>
    <row r="118" spans="1:2" x14ac:dyDescent="0.25">
      <c r="A118" t="s">
        <v>422</v>
      </c>
      <c r="B118" s="75">
        <v>40232258000138</v>
      </c>
    </row>
    <row r="119" spans="1:2" x14ac:dyDescent="0.25">
      <c r="A119" t="s">
        <v>506</v>
      </c>
      <c r="B119" s="76" t="s">
        <v>507</v>
      </c>
    </row>
    <row r="120" spans="1:2" x14ac:dyDescent="0.25">
      <c r="A120" t="s">
        <v>13</v>
      </c>
      <c r="B120" s="75">
        <v>87389086000174</v>
      </c>
    </row>
    <row r="121" spans="1:2" x14ac:dyDescent="0.25">
      <c r="A121" t="s">
        <v>114</v>
      </c>
      <c r="B121" s="75">
        <v>12465226000147</v>
      </c>
    </row>
    <row r="122" spans="1:2" x14ac:dyDescent="0.25">
      <c r="A122" t="s">
        <v>423</v>
      </c>
      <c r="B122" s="76"/>
    </row>
    <row r="123" spans="1:2" x14ac:dyDescent="0.25">
      <c r="A123" t="s">
        <v>115</v>
      </c>
      <c r="B123" s="75">
        <v>26550803000103</v>
      </c>
    </row>
    <row r="124" spans="1:2" x14ac:dyDescent="0.25">
      <c r="A124" t="s">
        <v>591</v>
      </c>
      <c r="B124" s="76" t="s">
        <v>25</v>
      </c>
    </row>
    <row r="125" spans="1:2" x14ac:dyDescent="0.25">
      <c r="A125" t="s">
        <v>508</v>
      </c>
      <c r="B125" s="75">
        <v>24415461000193</v>
      </c>
    </row>
    <row r="126" spans="1:2" x14ac:dyDescent="0.25">
      <c r="A126" t="s">
        <v>27</v>
      </c>
      <c r="B126" s="75">
        <v>14470588000151</v>
      </c>
    </row>
    <row r="127" spans="1:2" x14ac:dyDescent="0.25">
      <c r="A127" t="s">
        <v>117</v>
      </c>
      <c r="B127" s="75">
        <v>11896538000142</v>
      </c>
    </row>
    <row r="128" spans="1:2" x14ac:dyDescent="0.25">
      <c r="A128" t="s">
        <v>32</v>
      </c>
      <c r="B128" s="75">
        <v>11305089000463</v>
      </c>
    </row>
    <row r="129" spans="1:2" x14ac:dyDescent="0.25">
      <c r="A129" t="s">
        <v>426</v>
      </c>
      <c r="B129" s="75">
        <v>20650862000177</v>
      </c>
    </row>
    <row r="130" spans="1:2" x14ac:dyDescent="0.25">
      <c r="A130" t="s">
        <v>425</v>
      </c>
      <c r="B130" s="75">
        <v>18283401000161</v>
      </c>
    </row>
    <row r="131" spans="1:2" x14ac:dyDescent="0.25">
      <c r="A131" t="s">
        <v>119</v>
      </c>
      <c r="B131" s="75">
        <v>8087373000153</v>
      </c>
    </row>
    <row r="132" spans="1:2" x14ac:dyDescent="0.25">
      <c r="A132" t="s">
        <v>509</v>
      </c>
      <c r="B132" s="75">
        <v>18283401000161</v>
      </c>
    </row>
    <row r="133" spans="1:2" x14ac:dyDescent="0.25">
      <c r="A133" t="s">
        <v>31</v>
      </c>
      <c r="B133" s="75">
        <v>16637920000155</v>
      </c>
    </row>
    <row r="134" spans="1:2" x14ac:dyDescent="0.25">
      <c r="A134" t="s">
        <v>468</v>
      </c>
      <c r="B134" s="76" t="s">
        <v>510</v>
      </c>
    </row>
    <row r="135" spans="1:2" x14ac:dyDescent="0.25">
      <c r="A135" t="s">
        <v>9</v>
      </c>
      <c r="B135" s="76"/>
    </row>
    <row r="136" spans="1:2" x14ac:dyDescent="0.25">
      <c r="A136" t="s">
        <v>406</v>
      </c>
      <c r="B136" s="76"/>
    </row>
    <row r="137" spans="1:2" x14ac:dyDescent="0.25">
      <c r="A137" t="s">
        <v>511</v>
      </c>
      <c r="B137" s="76" t="s">
        <v>512</v>
      </c>
    </row>
    <row r="138" spans="1:2" x14ac:dyDescent="0.25">
      <c r="A138" t="s">
        <v>484</v>
      </c>
      <c r="B138" s="76" t="s">
        <v>513</v>
      </c>
    </row>
    <row r="139" spans="1:2" x14ac:dyDescent="0.25">
      <c r="A139" t="s">
        <v>460</v>
      </c>
      <c r="B139" s="76" t="s">
        <v>514</v>
      </c>
    </row>
    <row r="140" spans="1:2" x14ac:dyDescent="0.25">
      <c r="A140" t="s">
        <v>482</v>
      </c>
      <c r="B140" s="76" t="s">
        <v>515</v>
      </c>
    </row>
    <row r="141" spans="1:2" x14ac:dyDescent="0.25">
      <c r="A141" t="s">
        <v>516</v>
      </c>
      <c r="B141" s="76" t="s">
        <v>517</v>
      </c>
    </row>
    <row r="142" spans="1:2" x14ac:dyDescent="0.25">
      <c r="A142" t="s">
        <v>486</v>
      </c>
      <c r="B142" s="76" t="s">
        <v>518</v>
      </c>
    </row>
    <row r="143" spans="1:2" x14ac:dyDescent="0.25">
      <c r="A143" t="s">
        <v>519</v>
      </c>
      <c r="B143" s="76" t="s">
        <v>520</v>
      </c>
    </row>
    <row r="144" spans="1:2" x14ac:dyDescent="0.25">
      <c r="A144" t="s">
        <v>521</v>
      </c>
      <c r="B144" s="76" t="s">
        <v>16</v>
      </c>
    </row>
    <row r="145" spans="1:2" ht="15.75" x14ac:dyDescent="0.25">
      <c r="A145" t="s">
        <v>453</v>
      </c>
      <c r="B145" s="77" t="s">
        <v>522</v>
      </c>
    </row>
    <row r="146" spans="1:2" x14ac:dyDescent="0.25">
      <c r="A146" t="s">
        <v>5</v>
      </c>
      <c r="B146" s="76" t="s">
        <v>16</v>
      </c>
    </row>
    <row r="147" spans="1:2" x14ac:dyDescent="0.25">
      <c r="A147" t="s">
        <v>446</v>
      </c>
      <c r="B147" s="76"/>
    </row>
    <row r="148" spans="1:2" x14ac:dyDescent="0.25">
      <c r="A148" t="s">
        <v>444</v>
      </c>
      <c r="B148" s="76" t="s">
        <v>523</v>
      </c>
    </row>
    <row r="149" spans="1:2" x14ac:dyDescent="0.25">
      <c r="A149" t="s">
        <v>489</v>
      </c>
      <c r="B149" s="76" t="s">
        <v>524</v>
      </c>
    </row>
    <row r="150" spans="1:2" x14ac:dyDescent="0.25">
      <c r="A150" t="s">
        <v>450</v>
      </c>
      <c r="B150" s="76" t="s">
        <v>512</v>
      </c>
    </row>
    <row r="151" spans="1:2" x14ac:dyDescent="0.25">
      <c r="A151" t="s">
        <v>476</v>
      </c>
      <c r="B151" s="76" t="s">
        <v>525</v>
      </c>
    </row>
    <row r="152" spans="1:2" x14ac:dyDescent="0.25">
      <c r="A152" t="s">
        <v>526</v>
      </c>
      <c r="B152" s="76" t="s">
        <v>527</v>
      </c>
    </row>
    <row r="153" spans="1:2" x14ac:dyDescent="0.25">
      <c r="A153" t="s">
        <v>459</v>
      </c>
      <c r="B153" s="76" t="s">
        <v>528</v>
      </c>
    </row>
    <row r="154" spans="1:2" x14ac:dyDescent="0.25">
      <c r="A154" t="s">
        <v>529</v>
      </c>
      <c r="B154" s="76" t="s">
        <v>530</v>
      </c>
    </row>
    <row r="155" spans="1:2" x14ac:dyDescent="0.25">
      <c r="A155" t="s">
        <v>7</v>
      </c>
      <c r="B155" s="76" t="s">
        <v>530</v>
      </c>
    </row>
    <row r="156" spans="1:2" x14ac:dyDescent="0.25">
      <c r="A156" t="s">
        <v>531</v>
      </c>
      <c r="B156" s="76"/>
    </row>
    <row r="157" spans="1:2" x14ac:dyDescent="0.25">
      <c r="A157" t="s">
        <v>532</v>
      </c>
      <c r="B157" s="76"/>
    </row>
    <row r="158" spans="1:2" x14ac:dyDescent="0.25">
      <c r="A158" t="s">
        <v>533</v>
      </c>
      <c r="B158" s="76" t="s">
        <v>530</v>
      </c>
    </row>
    <row r="159" spans="1:2" x14ac:dyDescent="0.25">
      <c r="A159" t="s">
        <v>534</v>
      </c>
      <c r="B159" s="76"/>
    </row>
    <row r="160" spans="1:2" ht="15.75" x14ac:dyDescent="0.25">
      <c r="A160" t="s">
        <v>457</v>
      </c>
      <c r="B160" s="77" t="s">
        <v>507</v>
      </c>
    </row>
    <row r="161" spans="1:2" x14ac:dyDescent="0.25">
      <c r="A161" t="s">
        <v>535</v>
      </c>
      <c r="B161" s="76" t="s">
        <v>18</v>
      </c>
    </row>
    <row r="162" spans="1:2" x14ac:dyDescent="0.25">
      <c r="A162" t="s">
        <v>536</v>
      </c>
      <c r="B162" s="76" t="s">
        <v>537</v>
      </c>
    </row>
    <row r="163" spans="1:2" x14ac:dyDescent="0.25">
      <c r="A163" t="s">
        <v>538</v>
      </c>
      <c r="B163" s="76" t="s">
        <v>21</v>
      </c>
    </row>
    <row r="164" spans="1:2" x14ac:dyDescent="0.25">
      <c r="A164" t="s">
        <v>496</v>
      </c>
      <c r="B164" s="76" t="s">
        <v>539</v>
      </c>
    </row>
    <row r="165" spans="1:2" x14ac:dyDescent="0.25">
      <c r="A165" t="s">
        <v>447</v>
      </c>
      <c r="B165" s="76" t="s">
        <v>20</v>
      </c>
    </row>
    <row r="166" spans="1:2" ht="15.75" x14ac:dyDescent="0.25">
      <c r="A166" t="s">
        <v>463</v>
      </c>
      <c r="B166" s="78" t="s">
        <v>540</v>
      </c>
    </row>
    <row r="167" spans="1:2" x14ac:dyDescent="0.25">
      <c r="A167" t="s">
        <v>541</v>
      </c>
      <c r="B167" s="76" t="s">
        <v>542</v>
      </c>
    </row>
    <row r="168" spans="1:2" ht="15.75" x14ac:dyDescent="0.25">
      <c r="A168" t="s">
        <v>448</v>
      </c>
      <c r="B168" s="78" t="s">
        <v>543</v>
      </c>
    </row>
    <row r="169" spans="1:2" ht="15.75" x14ac:dyDescent="0.25">
      <c r="A169" t="s">
        <v>24</v>
      </c>
      <c r="B169" s="78" t="s">
        <v>16</v>
      </c>
    </row>
    <row r="170" spans="1:2" x14ac:dyDescent="0.25">
      <c r="A170" t="s">
        <v>544</v>
      </c>
      <c r="B170" s="76" t="s">
        <v>545</v>
      </c>
    </row>
    <row r="171" spans="1:2" x14ac:dyDescent="0.25">
      <c r="A171" t="s">
        <v>546</v>
      </c>
      <c r="B171" s="76" t="s">
        <v>547</v>
      </c>
    </row>
    <row r="172" spans="1:2" x14ac:dyDescent="0.25">
      <c r="A172" t="s">
        <v>548</v>
      </c>
      <c r="B172" s="76" t="s">
        <v>549</v>
      </c>
    </row>
    <row r="173" spans="1:2" x14ac:dyDescent="0.25">
      <c r="A173" t="s">
        <v>550</v>
      </c>
      <c r="B173" s="76" t="s">
        <v>551</v>
      </c>
    </row>
    <row r="174" spans="1:2" x14ac:dyDescent="0.25">
      <c r="A174" t="s">
        <v>477</v>
      </c>
      <c r="B174" s="76" t="s">
        <v>552</v>
      </c>
    </row>
    <row r="175" spans="1:2" x14ac:dyDescent="0.25">
      <c r="A175" t="s">
        <v>445</v>
      </c>
      <c r="B175" s="76" t="s">
        <v>554</v>
      </c>
    </row>
    <row r="176" spans="1:2" x14ac:dyDescent="0.25">
      <c r="A176" t="s">
        <v>456</v>
      </c>
      <c r="B176" s="76" t="s">
        <v>555</v>
      </c>
    </row>
    <row r="177" spans="1:2" x14ac:dyDescent="0.25">
      <c r="A177" t="s">
        <v>495</v>
      </c>
      <c r="B177" s="76" t="s">
        <v>557</v>
      </c>
    </row>
    <row r="178" spans="1:2" x14ac:dyDescent="0.25">
      <c r="A178" t="s">
        <v>488</v>
      </c>
      <c r="B178" s="76" t="s">
        <v>556</v>
      </c>
    </row>
    <row r="179" spans="1:2" x14ac:dyDescent="0.25">
      <c r="A179" t="s">
        <v>464</v>
      </c>
      <c r="B179" s="76" t="s">
        <v>502</v>
      </c>
    </row>
    <row r="180" spans="1:2" x14ac:dyDescent="0.25">
      <c r="A180" t="s">
        <v>478</v>
      </c>
      <c r="B180" s="76" t="s">
        <v>558</v>
      </c>
    </row>
    <row r="181" spans="1:2" x14ac:dyDescent="0.25">
      <c r="A181" t="s">
        <v>500</v>
      </c>
      <c r="B181" s="75">
        <v>11857102000144</v>
      </c>
    </row>
    <row r="182" spans="1:2" x14ac:dyDescent="0.25">
      <c r="A182" t="s">
        <v>562</v>
      </c>
      <c r="B182" s="76" t="s">
        <v>543</v>
      </c>
    </row>
    <row r="183" spans="1:2" x14ac:dyDescent="0.25">
      <c r="A183" t="s">
        <v>561</v>
      </c>
      <c r="B183" s="76" t="s">
        <v>572</v>
      </c>
    </row>
    <row r="184" spans="1:2" x14ac:dyDescent="0.25">
      <c r="A184" t="s">
        <v>560</v>
      </c>
      <c r="B184" s="76" t="s">
        <v>573</v>
      </c>
    </row>
    <row r="185" spans="1:2" x14ac:dyDescent="0.25">
      <c r="A185" t="s">
        <v>563</v>
      </c>
      <c r="B185" s="76" t="s">
        <v>576</v>
      </c>
    </row>
    <row r="186" spans="1:2" x14ac:dyDescent="0.25">
      <c r="A186" t="s">
        <v>564</v>
      </c>
      <c r="B186" s="76" t="s">
        <v>554</v>
      </c>
    </row>
    <row r="187" spans="1:2" x14ac:dyDescent="0.25">
      <c r="A187" t="s">
        <v>568</v>
      </c>
      <c r="B187" s="76" t="s">
        <v>577</v>
      </c>
    </row>
    <row r="188" spans="1:2" x14ac:dyDescent="0.25">
      <c r="A188" t="s">
        <v>569</v>
      </c>
      <c r="B188" s="76" t="s">
        <v>523</v>
      </c>
    </row>
    <row r="189" spans="1:2" x14ac:dyDescent="0.25">
      <c r="A189" t="s">
        <v>570</v>
      </c>
      <c r="B189" s="76" t="s">
        <v>578</v>
      </c>
    </row>
    <row r="190" spans="1:2" x14ac:dyDescent="0.25">
      <c r="A190" t="s">
        <v>571</v>
      </c>
      <c r="B190" s="76" t="s">
        <v>579</v>
      </c>
    </row>
    <row r="191" spans="1:2" x14ac:dyDescent="0.25">
      <c r="A191" t="s">
        <v>565</v>
      </c>
      <c r="B191" s="76" t="s">
        <v>580</v>
      </c>
    </row>
    <row r="192" spans="1:2" x14ac:dyDescent="0.25">
      <c r="A192" t="s">
        <v>581</v>
      </c>
      <c r="B192" s="76" t="s">
        <v>17</v>
      </c>
    </row>
    <row r="193" spans="1:2" x14ac:dyDescent="0.25">
      <c r="A193" t="s">
        <v>582</v>
      </c>
      <c r="B193" s="76" t="s">
        <v>15</v>
      </c>
    </row>
    <row r="194" spans="1:2" x14ac:dyDescent="0.25">
      <c r="A194" s="81" t="s">
        <v>702</v>
      </c>
      <c r="B194" s="76" t="s">
        <v>499</v>
      </c>
    </row>
    <row r="195" spans="1:2" x14ac:dyDescent="0.25">
      <c r="A195" t="s">
        <v>590</v>
      </c>
      <c r="B195" s="76" t="s">
        <v>510</v>
      </c>
    </row>
    <row r="196" spans="1:2" x14ac:dyDescent="0.25">
      <c r="A196" t="s">
        <v>587</v>
      </c>
      <c r="B196" s="76" t="s">
        <v>15</v>
      </c>
    </row>
    <row r="197" spans="1:2" x14ac:dyDescent="0.25">
      <c r="A197" t="s">
        <v>583</v>
      </c>
      <c r="B197" s="60">
        <v>87389086000174</v>
      </c>
    </row>
    <row r="198" spans="1:2" x14ac:dyDescent="0.25">
      <c r="A198" t="s">
        <v>553</v>
      </c>
      <c r="B198" s="76" t="s">
        <v>16</v>
      </c>
    </row>
    <row r="199" spans="1:2" x14ac:dyDescent="0.25">
      <c r="A199" t="s">
        <v>585</v>
      </c>
      <c r="B199" s="76" t="s">
        <v>16</v>
      </c>
    </row>
    <row r="200" spans="1:2" x14ac:dyDescent="0.25">
      <c r="A200" t="s">
        <v>586</v>
      </c>
      <c r="B200" s="76" t="s">
        <v>592</v>
      </c>
    </row>
    <row r="201" spans="1:2" x14ac:dyDescent="0.25">
      <c r="A201" t="s">
        <v>588</v>
      </c>
      <c r="B201" s="76" t="s">
        <v>593</v>
      </c>
    </row>
    <row r="202" spans="1:2" x14ac:dyDescent="0.25">
      <c r="A202" t="s">
        <v>589</v>
      </c>
      <c r="B202" s="76" t="s">
        <v>594</v>
      </c>
    </row>
    <row r="203" spans="1:2" x14ac:dyDescent="0.25">
      <c r="A203" t="s">
        <v>628</v>
      </c>
      <c r="B203" s="76" t="s">
        <v>530</v>
      </c>
    </row>
    <row r="204" spans="1:2" x14ac:dyDescent="0.25">
      <c r="A204" t="s">
        <v>462</v>
      </c>
      <c r="B204" s="76" t="s">
        <v>530</v>
      </c>
    </row>
    <row r="205" spans="1:2" x14ac:dyDescent="0.25">
      <c r="A205" t="s">
        <v>629</v>
      </c>
      <c r="B205" s="79">
        <v>10828</v>
      </c>
    </row>
    <row r="206" spans="1:2" x14ac:dyDescent="0.25">
      <c r="A206" t="s">
        <v>627</v>
      </c>
      <c r="B206" s="76" t="s">
        <v>15</v>
      </c>
    </row>
    <row r="207" spans="1:2" x14ac:dyDescent="0.25">
      <c r="A207" t="s">
        <v>596</v>
      </c>
      <c r="B207" s="60">
        <v>85822000112</v>
      </c>
    </row>
    <row r="208" spans="1:2" x14ac:dyDescent="0.25">
      <c r="A208" t="s">
        <v>598</v>
      </c>
      <c r="B208" s="76" t="s">
        <v>655</v>
      </c>
    </row>
    <row r="209" spans="1:2" x14ac:dyDescent="0.25">
      <c r="A209" t="s">
        <v>599</v>
      </c>
      <c r="B209" t="s">
        <v>651</v>
      </c>
    </row>
    <row r="210" spans="1:2" x14ac:dyDescent="0.25">
      <c r="A210" t="s">
        <v>600</v>
      </c>
      <c r="B210" t="s">
        <v>647</v>
      </c>
    </row>
    <row r="211" spans="1:2" x14ac:dyDescent="0.25">
      <c r="A211" t="s">
        <v>601</v>
      </c>
      <c r="B211" t="s">
        <v>648</v>
      </c>
    </row>
    <row r="212" spans="1:2" x14ac:dyDescent="0.25">
      <c r="A212" t="s">
        <v>602</v>
      </c>
      <c r="B212" t="s">
        <v>645</v>
      </c>
    </row>
    <row r="213" spans="1:2" x14ac:dyDescent="0.25">
      <c r="A213" t="s">
        <v>603</v>
      </c>
      <c r="B213" t="s">
        <v>643</v>
      </c>
    </row>
    <row r="214" spans="1:2" x14ac:dyDescent="0.25">
      <c r="A214" t="s">
        <v>604</v>
      </c>
      <c r="B214" t="s">
        <v>649</v>
      </c>
    </row>
    <row r="215" spans="1:2" x14ac:dyDescent="0.25">
      <c r="A215" t="s">
        <v>605</v>
      </c>
      <c r="B215" t="s">
        <v>650</v>
      </c>
    </row>
    <row r="216" spans="1:2" x14ac:dyDescent="0.25">
      <c r="A216" t="s">
        <v>606</v>
      </c>
      <c r="B216" t="s">
        <v>644</v>
      </c>
    </row>
    <row r="217" spans="1:2" x14ac:dyDescent="0.25">
      <c r="A217" t="s">
        <v>607</v>
      </c>
      <c r="B217" t="s">
        <v>652</v>
      </c>
    </row>
    <row r="218" spans="1:2" x14ac:dyDescent="0.25">
      <c r="A218" t="s">
        <v>608</v>
      </c>
      <c r="B218" t="s">
        <v>646</v>
      </c>
    </row>
    <row r="219" spans="1:2" x14ac:dyDescent="0.25">
      <c r="A219" t="s">
        <v>610</v>
      </c>
      <c r="B219" t="s">
        <v>655</v>
      </c>
    </row>
    <row r="220" spans="1:2" x14ac:dyDescent="0.25">
      <c r="A220" t="s">
        <v>611</v>
      </c>
      <c r="B220" t="s">
        <v>653</v>
      </c>
    </row>
    <row r="221" spans="1:2" x14ac:dyDescent="0.25">
      <c r="A221" t="s">
        <v>613</v>
      </c>
      <c r="B221" t="s">
        <v>631</v>
      </c>
    </row>
    <row r="222" spans="1:2" x14ac:dyDescent="0.25">
      <c r="A222" t="s">
        <v>614</v>
      </c>
      <c r="B222" t="s">
        <v>632</v>
      </c>
    </row>
    <row r="223" spans="1:2" x14ac:dyDescent="0.25">
      <c r="A223" t="s">
        <v>615</v>
      </c>
      <c r="B223" t="s">
        <v>633</v>
      </c>
    </row>
    <row r="224" spans="1:2" x14ac:dyDescent="0.25">
      <c r="A224" t="s">
        <v>616</v>
      </c>
      <c r="B224" t="s">
        <v>634</v>
      </c>
    </row>
    <row r="225" spans="1:2" x14ac:dyDescent="0.25">
      <c r="A225" t="s">
        <v>617</v>
      </c>
      <c r="B225" t="s">
        <v>635</v>
      </c>
    </row>
    <row r="226" spans="1:2" x14ac:dyDescent="0.25">
      <c r="A226" t="s">
        <v>618</v>
      </c>
      <c r="B226" t="s">
        <v>636</v>
      </c>
    </row>
    <row r="227" spans="1:2" x14ac:dyDescent="0.25">
      <c r="A227" t="s">
        <v>619</v>
      </c>
      <c r="B227" t="s">
        <v>637</v>
      </c>
    </row>
    <row r="228" spans="1:2" x14ac:dyDescent="0.25">
      <c r="A228" t="s">
        <v>620</v>
      </c>
      <c r="B228" t="s">
        <v>638</v>
      </c>
    </row>
    <row r="229" spans="1:2" x14ac:dyDescent="0.25">
      <c r="A229" t="s">
        <v>621</v>
      </c>
      <c r="B229" t="s">
        <v>639</v>
      </c>
    </row>
    <row r="230" spans="1:2" x14ac:dyDescent="0.25">
      <c r="A230" t="s">
        <v>622</v>
      </c>
      <c r="B230" t="s">
        <v>640</v>
      </c>
    </row>
    <row r="231" spans="1:2" x14ac:dyDescent="0.25">
      <c r="A231" t="s">
        <v>623</v>
      </c>
      <c r="B231" t="s">
        <v>641</v>
      </c>
    </row>
    <row r="232" spans="1:2" x14ac:dyDescent="0.25">
      <c r="A232" t="s">
        <v>624</v>
      </c>
      <c r="B232" t="s">
        <v>642</v>
      </c>
    </row>
    <row r="233" spans="1:2" x14ac:dyDescent="0.25">
      <c r="A233" t="s">
        <v>625</v>
      </c>
      <c r="B233" t="s">
        <v>654</v>
      </c>
    </row>
    <row r="234" spans="1:2" x14ac:dyDescent="0.25">
      <c r="A234" t="s">
        <v>597</v>
      </c>
      <c r="B234" t="s">
        <v>656</v>
      </c>
    </row>
    <row r="235" spans="1:2" x14ac:dyDescent="0.25">
      <c r="A235" t="s">
        <v>595</v>
      </c>
      <c r="B235" t="s">
        <v>657</v>
      </c>
    </row>
    <row r="236" spans="1:2" x14ac:dyDescent="0.25">
      <c r="A236" s="81" t="s">
        <v>691</v>
      </c>
      <c r="B236" t="s">
        <v>697</v>
      </c>
    </row>
    <row r="237" spans="1:2" x14ac:dyDescent="0.25">
      <c r="A237" s="81" t="s">
        <v>690</v>
      </c>
      <c r="B237" t="s">
        <v>698</v>
      </c>
    </row>
    <row r="238" spans="1:2" x14ac:dyDescent="0.25">
      <c r="A238" s="81" t="s">
        <v>693</v>
      </c>
      <c r="B238" t="s">
        <v>699</v>
      </c>
    </row>
    <row r="239" spans="1:2" x14ac:dyDescent="0.25">
      <c r="A239" s="81" t="s">
        <v>695</v>
      </c>
      <c r="B239" t="s">
        <v>700</v>
      </c>
    </row>
    <row r="240" spans="1:2" x14ac:dyDescent="0.25">
      <c r="A240" s="81" t="s">
        <v>707</v>
      </c>
      <c r="B240" s="81" t="s">
        <v>712</v>
      </c>
    </row>
    <row r="241" spans="1:2" x14ac:dyDescent="0.25">
      <c r="A241" s="81" t="s">
        <v>705</v>
      </c>
      <c r="B241" s="81" t="s">
        <v>713</v>
      </c>
    </row>
    <row r="242" spans="1:2" x14ac:dyDescent="0.25">
      <c r="A242" s="81" t="s">
        <v>704</v>
      </c>
      <c r="B242" s="81" t="s">
        <v>716</v>
      </c>
    </row>
    <row r="243" spans="1:2" x14ac:dyDescent="0.25">
      <c r="A243" s="81" t="s">
        <v>703</v>
      </c>
      <c r="B243" s="81" t="s">
        <v>714</v>
      </c>
    </row>
    <row r="244" spans="1:2" x14ac:dyDescent="0.25">
      <c r="A244" s="81" t="s">
        <v>718</v>
      </c>
      <c r="B244" t="s">
        <v>717</v>
      </c>
    </row>
    <row r="245" spans="1:2" x14ac:dyDescent="0.25">
      <c r="A245" s="81" t="s">
        <v>706</v>
      </c>
      <c r="B245" s="81" t="s">
        <v>715</v>
      </c>
    </row>
    <row r="246" spans="1:2" x14ac:dyDescent="0.25">
      <c r="A246" s="81" t="s">
        <v>708</v>
      </c>
      <c r="B246" s="81" t="s">
        <v>709</v>
      </c>
    </row>
    <row r="247" spans="1:2" x14ac:dyDescent="0.25">
      <c r="A247" s="81" t="s">
        <v>711</v>
      </c>
      <c r="B247" s="81" t="s">
        <v>719</v>
      </c>
    </row>
    <row r="248" spans="1:2" x14ac:dyDescent="0.25">
      <c r="A248" s="81" t="s">
        <v>722</v>
      </c>
      <c r="B248" s="81" t="s">
        <v>739</v>
      </c>
    </row>
    <row r="249" spans="1:2" x14ac:dyDescent="0.25">
      <c r="A249" s="81" t="s">
        <v>726</v>
      </c>
      <c r="B249" s="81" t="s">
        <v>727</v>
      </c>
    </row>
    <row r="250" spans="1:2" x14ac:dyDescent="0.25">
      <c r="A250" s="81" t="s">
        <v>728</v>
      </c>
      <c r="B250" s="81" t="s">
        <v>729</v>
      </c>
    </row>
    <row r="251" spans="1:2" x14ac:dyDescent="0.25">
      <c r="A251" s="81" t="s">
        <v>730</v>
      </c>
      <c r="B251" s="81" t="s">
        <v>731</v>
      </c>
    </row>
    <row r="252" spans="1:2" x14ac:dyDescent="0.25">
      <c r="A252" s="81" t="s">
        <v>732</v>
      </c>
      <c r="B252" t="s">
        <v>740</v>
      </c>
    </row>
    <row r="253" spans="1:2" x14ac:dyDescent="0.25">
      <c r="A253" s="81" t="s">
        <v>733</v>
      </c>
      <c r="B253" s="81" t="s">
        <v>734</v>
      </c>
    </row>
    <row r="254" spans="1:2" x14ac:dyDescent="0.25">
      <c r="A254" s="81" t="s">
        <v>735</v>
      </c>
      <c r="B254" s="81" t="s">
        <v>736</v>
      </c>
    </row>
    <row r="255" spans="1:2" x14ac:dyDescent="0.25">
      <c r="A255" s="81" t="s">
        <v>737</v>
      </c>
      <c r="B255" s="81" t="s">
        <v>738</v>
      </c>
    </row>
    <row r="256" spans="1:2" x14ac:dyDescent="0.25">
      <c r="A256" s="81" t="s">
        <v>742</v>
      </c>
      <c r="B256" s="81" t="s">
        <v>542</v>
      </c>
    </row>
    <row r="257" spans="1:2" x14ac:dyDescent="0.25">
      <c r="A257" s="100" t="s">
        <v>743</v>
      </c>
      <c r="B257" s="100" t="s">
        <v>929</v>
      </c>
    </row>
    <row r="258" spans="1:2" x14ac:dyDescent="0.25">
      <c r="A258" s="81" t="s">
        <v>762</v>
      </c>
      <c r="B258" s="81" t="s">
        <v>763</v>
      </c>
    </row>
    <row r="259" spans="1:2" x14ac:dyDescent="0.25">
      <c r="A259" s="81" t="s">
        <v>765</v>
      </c>
      <c r="B259" s="81" t="s">
        <v>766</v>
      </c>
    </row>
    <row r="260" spans="1:2" x14ac:dyDescent="0.25">
      <c r="A260" s="81" t="s">
        <v>768</v>
      </c>
      <c r="B260" s="81" t="s">
        <v>769</v>
      </c>
    </row>
    <row r="261" spans="1:2" x14ac:dyDescent="0.25">
      <c r="A261" s="81" t="s">
        <v>770</v>
      </c>
      <c r="B261" s="81" t="s">
        <v>771</v>
      </c>
    </row>
    <row r="262" spans="1:2" x14ac:dyDescent="0.25">
      <c r="A262" s="81" t="s">
        <v>773</v>
      </c>
      <c r="B262" s="81" t="s">
        <v>774</v>
      </c>
    </row>
    <row r="263" spans="1:2" x14ac:dyDescent="0.25">
      <c r="A263" s="81" t="s">
        <v>775</v>
      </c>
      <c r="B263" s="81" t="s">
        <v>776</v>
      </c>
    </row>
    <row r="264" spans="1:2" x14ac:dyDescent="0.25">
      <c r="A264" s="81" t="s">
        <v>777</v>
      </c>
      <c r="B264" s="81" t="s">
        <v>778</v>
      </c>
    </row>
    <row r="265" spans="1:2" x14ac:dyDescent="0.25">
      <c r="A265" s="81" t="s">
        <v>779</v>
      </c>
      <c r="B265" s="81" t="s">
        <v>780</v>
      </c>
    </row>
    <row r="266" spans="1:2" x14ac:dyDescent="0.25">
      <c r="A266" s="81" t="s">
        <v>781</v>
      </c>
      <c r="B266" s="81" t="s">
        <v>782</v>
      </c>
    </row>
    <row r="267" spans="1:2" x14ac:dyDescent="0.25">
      <c r="A267" s="81" t="s">
        <v>783</v>
      </c>
      <c r="B267" s="81" t="s">
        <v>784</v>
      </c>
    </row>
    <row r="268" spans="1:2" x14ac:dyDescent="0.25">
      <c r="A268" s="81" t="s">
        <v>785</v>
      </c>
      <c r="B268" s="81" t="s">
        <v>786</v>
      </c>
    </row>
    <row r="269" spans="1:2" x14ac:dyDescent="0.25">
      <c r="A269" s="81" t="s">
        <v>787</v>
      </c>
      <c r="B269" s="81" t="s">
        <v>788</v>
      </c>
    </row>
    <row r="270" spans="1:2" x14ac:dyDescent="0.25">
      <c r="A270" s="81" t="s">
        <v>789</v>
      </c>
      <c r="B270" s="81" t="s">
        <v>790</v>
      </c>
    </row>
    <row r="271" spans="1:2" x14ac:dyDescent="0.25">
      <c r="A271" s="81" t="s">
        <v>791</v>
      </c>
      <c r="B271" s="81" t="s">
        <v>792</v>
      </c>
    </row>
    <row r="272" spans="1:2" x14ac:dyDescent="0.25">
      <c r="A272" s="81" t="s">
        <v>793</v>
      </c>
      <c r="B272" s="81" t="s">
        <v>794</v>
      </c>
    </row>
    <row r="273" spans="1:2" x14ac:dyDescent="0.25">
      <c r="A273" s="81" t="s">
        <v>795</v>
      </c>
      <c r="B273" s="81" t="s">
        <v>796</v>
      </c>
    </row>
    <row r="274" spans="1:2" x14ac:dyDescent="0.25">
      <c r="A274" s="81" t="s">
        <v>797</v>
      </c>
      <c r="B274" s="81" t="s">
        <v>798</v>
      </c>
    </row>
    <row r="275" spans="1:2" x14ac:dyDescent="0.25">
      <c r="A275" s="81" t="s">
        <v>799</v>
      </c>
      <c r="B275" s="81" t="s">
        <v>800</v>
      </c>
    </row>
    <row r="276" spans="1:2" x14ac:dyDescent="0.25">
      <c r="A276" s="81" t="s">
        <v>801</v>
      </c>
      <c r="B276" s="81" t="s">
        <v>802</v>
      </c>
    </row>
    <row r="277" spans="1:2" x14ac:dyDescent="0.25">
      <c r="A277" s="81" t="s">
        <v>803</v>
      </c>
      <c r="B277" s="81" t="s">
        <v>804</v>
      </c>
    </row>
    <row r="278" spans="1:2" x14ac:dyDescent="0.25">
      <c r="A278" s="81" t="s">
        <v>805</v>
      </c>
      <c r="B278" s="81" t="s">
        <v>806</v>
      </c>
    </row>
    <row r="279" spans="1:2" x14ac:dyDescent="0.25">
      <c r="A279" s="81" t="s">
        <v>807</v>
      </c>
      <c r="B279" s="81" t="s">
        <v>808</v>
      </c>
    </row>
    <row r="280" spans="1:2" x14ac:dyDescent="0.25">
      <c r="A280" s="81" t="s">
        <v>809</v>
      </c>
      <c r="B280" s="81" t="s">
        <v>810</v>
      </c>
    </row>
    <row r="281" spans="1:2" x14ac:dyDescent="0.25">
      <c r="A281" s="81" t="s">
        <v>811</v>
      </c>
      <c r="B281" s="81" t="s">
        <v>812</v>
      </c>
    </row>
    <row r="282" spans="1:2" x14ac:dyDescent="0.25">
      <c r="A282" s="81" t="s">
        <v>813</v>
      </c>
      <c r="B282" s="81" t="s">
        <v>814</v>
      </c>
    </row>
    <row r="283" spans="1:2" x14ac:dyDescent="0.25">
      <c r="A283" s="81" t="s">
        <v>815</v>
      </c>
      <c r="B283" s="81" t="s">
        <v>816</v>
      </c>
    </row>
    <row r="284" spans="1:2" x14ac:dyDescent="0.25">
      <c r="A284" s="81" t="s">
        <v>759</v>
      </c>
      <c r="B284" s="81" t="s">
        <v>760</v>
      </c>
    </row>
    <row r="285" spans="1:2" x14ac:dyDescent="0.25">
      <c r="A285" s="81" t="s">
        <v>817</v>
      </c>
      <c r="B285" s="81" t="s">
        <v>818</v>
      </c>
    </row>
    <row r="286" spans="1:2" x14ac:dyDescent="0.25">
      <c r="A286" s="81" t="s">
        <v>819</v>
      </c>
      <c r="B286" s="81" t="s">
        <v>820</v>
      </c>
    </row>
    <row r="287" spans="1:2" x14ac:dyDescent="0.25">
      <c r="A287" s="81" t="s">
        <v>821</v>
      </c>
      <c r="B287" s="81" t="s">
        <v>822</v>
      </c>
    </row>
    <row r="288" spans="1:2" x14ac:dyDescent="0.25">
      <c r="A288" s="81" t="s">
        <v>823</v>
      </c>
      <c r="B288" s="81" t="s">
        <v>824</v>
      </c>
    </row>
    <row r="289" spans="1:2" x14ac:dyDescent="0.25">
      <c r="A289" s="81" t="s">
        <v>759</v>
      </c>
      <c r="B289" s="81" t="s">
        <v>760</v>
      </c>
    </row>
    <row r="290" spans="1:2" x14ac:dyDescent="0.25">
      <c r="A290" s="81" t="s">
        <v>831</v>
      </c>
      <c r="B290" s="81" t="s">
        <v>832</v>
      </c>
    </row>
    <row r="291" spans="1:2" x14ac:dyDescent="0.25">
      <c r="A291" s="81" t="s">
        <v>833</v>
      </c>
      <c r="B291" s="81" t="s">
        <v>796</v>
      </c>
    </row>
    <row r="292" spans="1:2" x14ac:dyDescent="0.25">
      <c r="A292" s="81" t="s">
        <v>797</v>
      </c>
      <c r="B292" s="81" t="s">
        <v>834</v>
      </c>
    </row>
    <row r="293" spans="1:2" x14ac:dyDescent="0.25">
      <c r="A293" s="81" t="s">
        <v>835</v>
      </c>
      <c r="B293" s="81" t="s">
        <v>836</v>
      </c>
    </row>
    <row r="294" spans="1:2" x14ac:dyDescent="0.25">
      <c r="A294" s="81" t="s">
        <v>809</v>
      </c>
      <c r="B294" s="81" t="s">
        <v>810</v>
      </c>
    </row>
    <row r="295" spans="1:2" x14ac:dyDescent="0.25">
      <c r="A295" s="81" t="s">
        <v>815</v>
      </c>
      <c r="B295" s="81" t="s">
        <v>816</v>
      </c>
    </row>
    <row r="296" spans="1:2" x14ac:dyDescent="0.25">
      <c r="A296" s="81" t="s">
        <v>811</v>
      </c>
      <c r="B296" s="81" t="s">
        <v>812</v>
      </c>
    </row>
    <row r="297" spans="1:2" x14ac:dyDescent="0.25">
      <c r="A297" s="81" t="s">
        <v>773</v>
      </c>
      <c r="B297" s="81" t="s">
        <v>930</v>
      </c>
    </row>
    <row r="298" spans="1:2" x14ac:dyDescent="0.25">
      <c r="A298" s="81" t="s">
        <v>787</v>
      </c>
      <c r="B298" s="81" t="s">
        <v>788</v>
      </c>
    </row>
    <row r="299" spans="1:2" x14ac:dyDescent="0.25">
      <c r="A299" s="81" t="s">
        <v>789</v>
      </c>
      <c r="B299" s="81" t="s">
        <v>790</v>
      </c>
    </row>
    <row r="300" spans="1:2" x14ac:dyDescent="0.25">
      <c r="A300" s="81" t="s">
        <v>768</v>
      </c>
      <c r="B300" s="81" t="s">
        <v>769</v>
      </c>
    </row>
    <row r="301" spans="1:2" x14ac:dyDescent="0.25">
      <c r="A301" s="81" t="s">
        <v>775</v>
      </c>
      <c r="B301" s="81" t="s">
        <v>776</v>
      </c>
    </row>
    <row r="302" spans="1:2" x14ac:dyDescent="0.25">
      <c r="A302" s="81" t="s">
        <v>779</v>
      </c>
      <c r="B302" s="81" t="s">
        <v>780</v>
      </c>
    </row>
    <row r="303" spans="1:2" x14ac:dyDescent="0.25">
      <c r="A303" s="81" t="s">
        <v>791</v>
      </c>
      <c r="B303" s="81" t="s">
        <v>792</v>
      </c>
    </row>
    <row r="304" spans="1:2" x14ac:dyDescent="0.25">
      <c r="A304" s="81" t="s">
        <v>803</v>
      </c>
      <c r="B304" s="81" t="s">
        <v>804</v>
      </c>
    </row>
    <row r="305" spans="1:2" x14ac:dyDescent="0.25">
      <c r="A305" s="81" t="s">
        <v>891</v>
      </c>
      <c r="B305" s="81" t="s">
        <v>931</v>
      </c>
    </row>
    <row r="306" spans="1:2" x14ac:dyDescent="0.25">
      <c r="A306" s="81" t="s">
        <v>840</v>
      </c>
      <c r="B306" s="81" t="s">
        <v>932</v>
      </c>
    </row>
    <row r="307" spans="1:2" x14ac:dyDescent="0.25">
      <c r="A307" s="81" t="s">
        <v>843</v>
      </c>
      <c r="B307" s="81" t="s">
        <v>933</v>
      </c>
    </row>
    <row r="308" spans="1:2" x14ac:dyDescent="0.25">
      <c r="A308" s="81" t="s">
        <v>871</v>
      </c>
      <c r="B308" s="81" t="s">
        <v>934</v>
      </c>
    </row>
    <row r="309" spans="1:2" x14ac:dyDescent="0.25">
      <c r="A309" s="81" t="s">
        <v>876</v>
      </c>
      <c r="B309" s="81" t="s">
        <v>935</v>
      </c>
    </row>
    <row r="310" spans="1:2" x14ac:dyDescent="0.25">
      <c r="A310" s="81" t="s">
        <v>887</v>
      </c>
      <c r="B310" s="81" t="s">
        <v>936</v>
      </c>
    </row>
    <row r="311" spans="1:2" x14ac:dyDescent="0.25">
      <c r="A311" s="81" t="s">
        <v>856</v>
      </c>
      <c r="B311" t="s">
        <v>937</v>
      </c>
    </row>
  </sheetData>
  <sortState ref="A1:B65">
    <sortCondition ref="A1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7"/>
  <sheetViews>
    <sheetView zoomScale="110" zoomScaleNormal="110" workbookViewId="0">
      <selection activeCell="D3" sqref="D3"/>
    </sheetView>
  </sheetViews>
  <sheetFormatPr defaultRowHeight="15" x14ac:dyDescent="0.25"/>
  <cols>
    <col min="1" max="1" width="27.7109375" customWidth="1"/>
    <col min="2" max="2" width="14.85546875" customWidth="1"/>
    <col min="3" max="3" width="51" bestFit="1" customWidth="1"/>
    <col min="4" max="4" width="23.7109375" customWidth="1"/>
    <col min="5" max="5" width="17.28515625" customWidth="1"/>
  </cols>
  <sheetData>
    <row r="1" spans="1:5" x14ac:dyDescent="0.25">
      <c r="A1" s="56" t="s">
        <v>89</v>
      </c>
      <c r="B1" s="56" t="s">
        <v>123</v>
      </c>
      <c r="C1" s="56" t="s">
        <v>122</v>
      </c>
      <c r="D1" s="56" t="s">
        <v>36</v>
      </c>
      <c r="E1" s="56" t="s">
        <v>6</v>
      </c>
    </row>
    <row r="2" spans="1:5" x14ac:dyDescent="0.25">
      <c r="A2" s="62"/>
      <c r="B2" s="45" t="s">
        <v>124</v>
      </c>
      <c r="C2" s="46" t="s">
        <v>125</v>
      </c>
      <c r="D2" t="s">
        <v>942</v>
      </c>
      <c r="E2" t="s">
        <v>743</v>
      </c>
    </row>
    <row r="3" spans="1:5" x14ac:dyDescent="0.25">
      <c r="A3" t="s">
        <v>391</v>
      </c>
      <c r="B3" s="47" t="s">
        <v>60</v>
      </c>
      <c r="C3" s="48" t="s">
        <v>126</v>
      </c>
    </row>
    <row r="4" spans="1:5" x14ac:dyDescent="0.25">
      <c r="A4" t="s">
        <v>566</v>
      </c>
      <c r="B4" s="47" t="s">
        <v>127</v>
      </c>
      <c r="C4" s="48" t="s">
        <v>128</v>
      </c>
    </row>
    <row r="5" spans="1:5" x14ac:dyDescent="0.25">
      <c r="A5" t="s">
        <v>567</v>
      </c>
      <c r="B5" s="47" t="s">
        <v>129</v>
      </c>
      <c r="C5" s="48" t="s">
        <v>130</v>
      </c>
    </row>
    <row r="6" spans="1:5" x14ac:dyDescent="0.25">
      <c r="A6" t="s">
        <v>567</v>
      </c>
      <c r="B6" s="47" t="s">
        <v>129</v>
      </c>
      <c r="C6" s="48" t="s">
        <v>130</v>
      </c>
    </row>
    <row r="7" spans="1:5" x14ac:dyDescent="0.25">
      <c r="A7" s="61"/>
      <c r="B7" s="47" t="s">
        <v>131</v>
      </c>
      <c r="C7" s="48" t="s">
        <v>132</v>
      </c>
    </row>
    <row r="8" spans="1:5" x14ac:dyDescent="0.25">
      <c r="A8" s="61"/>
      <c r="B8" s="47" t="s">
        <v>133</v>
      </c>
      <c r="C8" s="48" t="s">
        <v>134</v>
      </c>
    </row>
    <row r="9" spans="1:5" x14ac:dyDescent="0.25">
      <c r="A9" s="61"/>
      <c r="B9" s="47" t="s">
        <v>135</v>
      </c>
      <c r="C9" s="48" t="s">
        <v>136</v>
      </c>
    </row>
    <row r="10" spans="1:5" x14ac:dyDescent="0.25">
      <c r="A10" s="61"/>
      <c r="B10" s="47" t="s">
        <v>137</v>
      </c>
      <c r="C10" s="48" t="s">
        <v>138</v>
      </c>
    </row>
    <row r="11" spans="1:5" x14ac:dyDescent="0.25">
      <c r="A11" s="61"/>
      <c r="B11" s="47" t="s">
        <v>139</v>
      </c>
      <c r="C11" s="48" t="s">
        <v>140</v>
      </c>
    </row>
    <row r="12" spans="1:5" x14ac:dyDescent="0.25">
      <c r="A12" s="61"/>
      <c r="B12" s="45" t="s">
        <v>141</v>
      </c>
      <c r="C12" s="46" t="s">
        <v>142</v>
      </c>
    </row>
    <row r="13" spans="1:5" x14ac:dyDescent="0.25">
      <c r="A13" t="s">
        <v>412</v>
      </c>
      <c r="B13" s="47" t="s">
        <v>58</v>
      </c>
      <c r="C13" s="48" t="s">
        <v>2</v>
      </c>
    </row>
    <row r="14" spans="1:5" x14ac:dyDescent="0.25">
      <c r="A14" s="61"/>
      <c r="B14" s="47" t="s">
        <v>143</v>
      </c>
      <c r="C14" s="48" t="s">
        <v>144</v>
      </c>
    </row>
    <row r="15" spans="1:5" x14ac:dyDescent="0.25">
      <c r="A15" s="61"/>
      <c r="B15" s="47" t="s">
        <v>145</v>
      </c>
      <c r="C15" s="48" t="s">
        <v>146</v>
      </c>
    </row>
    <row r="16" spans="1:5" x14ac:dyDescent="0.25">
      <c r="A16" s="61"/>
      <c r="B16" s="47" t="s">
        <v>70</v>
      </c>
      <c r="C16" s="48" t="s">
        <v>147</v>
      </c>
    </row>
    <row r="17" spans="1:3" x14ac:dyDescent="0.25">
      <c r="A17" s="81" t="s">
        <v>828</v>
      </c>
      <c r="B17" s="47" t="s">
        <v>148</v>
      </c>
      <c r="C17" s="48" t="s">
        <v>149</v>
      </c>
    </row>
    <row r="18" spans="1:3" x14ac:dyDescent="0.25">
      <c r="A18" s="61"/>
      <c r="B18" s="45" t="s">
        <v>150</v>
      </c>
      <c r="C18" s="46" t="s">
        <v>151</v>
      </c>
    </row>
    <row r="19" spans="1:3" x14ac:dyDescent="0.25">
      <c r="A19" t="s">
        <v>493</v>
      </c>
      <c r="B19" s="49" t="s">
        <v>59</v>
      </c>
      <c r="C19" s="48" t="s">
        <v>11</v>
      </c>
    </row>
    <row r="20" spans="1:3" x14ac:dyDescent="0.25">
      <c r="A20" t="s">
        <v>584</v>
      </c>
      <c r="B20" s="49" t="s">
        <v>59</v>
      </c>
      <c r="C20" s="48" t="s">
        <v>11</v>
      </c>
    </row>
    <row r="21" spans="1:3" x14ac:dyDescent="0.25">
      <c r="A21" s="61" t="s">
        <v>454</v>
      </c>
      <c r="B21" s="49" t="s">
        <v>59</v>
      </c>
      <c r="C21" s="48" t="s">
        <v>11</v>
      </c>
    </row>
    <row r="22" spans="1:3" x14ac:dyDescent="0.25">
      <c r="A22" s="61" t="s">
        <v>472</v>
      </c>
      <c r="B22" s="49" t="s">
        <v>74</v>
      </c>
      <c r="C22" s="48" t="s">
        <v>152</v>
      </c>
    </row>
    <row r="23" spans="1:3" x14ac:dyDescent="0.25">
      <c r="A23" s="61" t="s">
        <v>469</v>
      </c>
      <c r="B23" s="49" t="s">
        <v>73</v>
      </c>
      <c r="C23" s="48" t="s">
        <v>153</v>
      </c>
    </row>
    <row r="24" spans="1:3" x14ac:dyDescent="0.25">
      <c r="A24" s="61" t="s">
        <v>410</v>
      </c>
      <c r="B24" s="47" t="s">
        <v>64</v>
      </c>
      <c r="C24" s="48" t="s">
        <v>40</v>
      </c>
    </row>
    <row r="25" spans="1:3" x14ac:dyDescent="0.25">
      <c r="A25" s="61"/>
      <c r="B25" s="47" t="s">
        <v>154</v>
      </c>
      <c r="C25" s="48" t="s">
        <v>155</v>
      </c>
    </row>
    <row r="26" spans="1:3" x14ac:dyDescent="0.25">
      <c r="A26" s="61"/>
      <c r="B26" s="45" t="s">
        <v>156</v>
      </c>
      <c r="C26" s="46" t="s">
        <v>157</v>
      </c>
    </row>
    <row r="27" spans="1:3" x14ac:dyDescent="0.25">
      <c r="A27" s="61"/>
      <c r="B27" s="47" t="s">
        <v>158</v>
      </c>
      <c r="C27" s="48" t="s">
        <v>159</v>
      </c>
    </row>
    <row r="28" spans="1:3" x14ac:dyDescent="0.25">
      <c r="A28" s="61"/>
      <c r="B28" s="47" t="s">
        <v>160</v>
      </c>
      <c r="C28" s="48" t="s">
        <v>161</v>
      </c>
    </row>
    <row r="29" spans="1:3" x14ac:dyDescent="0.25">
      <c r="A29" t="s">
        <v>455</v>
      </c>
      <c r="B29" s="47" t="s">
        <v>92</v>
      </c>
      <c r="C29" s="48" t="s">
        <v>162</v>
      </c>
    </row>
    <row r="30" spans="1:3" x14ac:dyDescent="0.25">
      <c r="A30" s="61"/>
      <c r="B30" s="50">
        <v>2</v>
      </c>
      <c r="C30" s="51" t="s">
        <v>163</v>
      </c>
    </row>
    <row r="31" spans="1:3" x14ac:dyDescent="0.25">
      <c r="A31" s="61"/>
      <c r="B31" s="45" t="s">
        <v>164</v>
      </c>
      <c r="C31" s="46" t="s">
        <v>165</v>
      </c>
    </row>
    <row r="32" spans="1:3" x14ac:dyDescent="0.25">
      <c r="A32" t="s">
        <v>419</v>
      </c>
      <c r="B32" s="49" t="s">
        <v>63</v>
      </c>
      <c r="C32" s="52" t="s">
        <v>165</v>
      </c>
    </row>
    <row r="33" spans="1:3" x14ac:dyDescent="0.25">
      <c r="A33" s="61"/>
      <c r="B33" s="45" t="s">
        <v>166</v>
      </c>
      <c r="C33" s="46" t="s">
        <v>167</v>
      </c>
    </row>
    <row r="34" spans="1:3" x14ac:dyDescent="0.25">
      <c r="A34" s="61"/>
      <c r="B34" s="47" t="s">
        <v>168</v>
      </c>
      <c r="C34" s="48" t="s">
        <v>167</v>
      </c>
    </row>
    <row r="35" spans="1:3" x14ac:dyDescent="0.25">
      <c r="A35" s="61"/>
      <c r="B35" s="45" t="s">
        <v>169</v>
      </c>
      <c r="C35" s="46" t="s">
        <v>170</v>
      </c>
    </row>
    <row r="36" spans="1:3" x14ac:dyDescent="0.25">
      <c r="A36" s="61"/>
      <c r="B36" s="49" t="s">
        <v>171</v>
      </c>
      <c r="C36" s="48" t="s">
        <v>172</v>
      </c>
    </row>
    <row r="37" spans="1:3" x14ac:dyDescent="0.25">
      <c r="A37" s="61"/>
      <c r="B37" s="49" t="s">
        <v>173</v>
      </c>
      <c r="C37" s="52" t="s">
        <v>174</v>
      </c>
    </row>
    <row r="38" spans="1:3" x14ac:dyDescent="0.25">
      <c r="A38" s="61"/>
      <c r="B38" s="47" t="s">
        <v>175</v>
      </c>
      <c r="C38" s="48" t="s">
        <v>176</v>
      </c>
    </row>
    <row r="39" spans="1:3" x14ac:dyDescent="0.25">
      <c r="A39" s="61"/>
      <c r="B39" s="47" t="s">
        <v>177</v>
      </c>
      <c r="C39" s="48" t="s">
        <v>178</v>
      </c>
    </row>
    <row r="40" spans="1:3" x14ac:dyDescent="0.25">
      <c r="A40" s="61"/>
      <c r="B40" s="45" t="s">
        <v>179</v>
      </c>
      <c r="C40" s="46" t="s">
        <v>180</v>
      </c>
    </row>
    <row r="41" spans="1:3" x14ac:dyDescent="0.25">
      <c r="A41" s="61"/>
      <c r="B41" s="47" t="s">
        <v>181</v>
      </c>
      <c r="C41" s="48" t="s">
        <v>180</v>
      </c>
    </row>
    <row r="42" spans="1:3" x14ac:dyDescent="0.25">
      <c r="A42" s="61"/>
      <c r="B42" s="45" t="s">
        <v>182</v>
      </c>
      <c r="C42" s="46" t="s">
        <v>4</v>
      </c>
    </row>
    <row r="43" spans="1:3" x14ac:dyDescent="0.25">
      <c r="A43" t="s">
        <v>417</v>
      </c>
      <c r="B43" s="49" t="s">
        <v>62</v>
      </c>
      <c r="C43" s="48" t="s">
        <v>4</v>
      </c>
    </row>
    <row r="44" spans="1:3" x14ac:dyDescent="0.25">
      <c r="A44" s="61"/>
      <c r="B44" s="45" t="s">
        <v>183</v>
      </c>
      <c r="C44" s="46" t="s">
        <v>184</v>
      </c>
    </row>
    <row r="45" spans="1:3" x14ac:dyDescent="0.25">
      <c r="A45" s="61"/>
      <c r="B45" s="47" t="s">
        <v>185</v>
      </c>
      <c r="C45" s="48" t="s">
        <v>184</v>
      </c>
    </row>
    <row r="46" spans="1:3" x14ac:dyDescent="0.25">
      <c r="A46" s="61"/>
      <c r="B46" s="45" t="s">
        <v>186</v>
      </c>
      <c r="C46" s="46" t="s">
        <v>187</v>
      </c>
    </row>
    <row r="47" spans="1:3" x14ac:dyDescent="0.25">
      <c r="A47" t="s">
        <v>390</v>
      </c>
      <c r="B47" s="47" t="s">
        <v>52</v>
      </c>
      <c r="C47" s="52" t="s">
        <v>188</v>
      </c>
    </row>
    <row r="48" spans="1:3" x14ac:dyDescent="0.25">
      <c r="A48" s="61"/>
      <c r="B48" s="47" t="s">
        <v>189</v>
      </c>
      <c r="C48" s="48" t="s">
        <v>190</v>
      </c>
    </row>
    <row r="49" spans="1:3" x14ac:dyDescent="0.25">
      <c r="A49" s="58" t="s">
        <v>388</v>
      </c>
      <c r="B49" s="47" t="s">
        <v>51</v>
      </c>
      <c r="C49" s="48" t="s">
        <v>191</v>
      </c>
    </row>
    <row r="50" spans="1:3" x14ac:dyDescent="0.25">
      <c r="A50" s="61"/>
      <c r="B50" s="45" t="s">
        <v>192</v>
      </c>
      <c r="C50" s="46" t="s">
        <v>193</v>
      </c>
    </row>
    <row r="51" spans="1:3" x14ac:dyDescent="0.25">
      <c r="A51" s="61"/>
      <c r="B51" s="47" t="s">
        <v>194</v>
      </c>
      <c r="C51" s="48" t="s">
        <v>193</v>
      </c>
    </row>
    <row r="52" spans="1:3" x14ac:dyDescent="0.25">
      <c r="A52" s="61"/>
      <c r="B52" s="45" t="s">
        <v>195</v>
      </c>
      <c r="C52" s="46" t="s">
        <v>196</v>
      </c>
    </row>
    <row r="53" spans="1:3" x14ac:dyDescent="0.25">
      <c r="A53" s="61"/>
      <c r="B53" s="47" t="s">
        <v>197</v>
      </c>
      <c r="C53" s="48" t="s">
        <v>196</v>
      </c>
    </row>
    <row r="54" spans="1:3" x14ac:dyDescent="0.25">
      <c r="A54" s="61"/>
      <c r="B54" s="45" t="s">
        <v>198</v>
      </c>
      <c r="C54" s="46" t="s">
        <v>199</v>
      </c>
    </row>
    <row r="55" spans="1:3" x14ac:dyDescent="0.25">
      <c r="A55" s="81" t="s">
        <v>199</v>
      </c>
      <c r="B55" s="47" t="s">
        <v>200</v>
      </c>
      <c r="C55" s="48" t="s">
        <v>199</v>
      </c>
    </row>
    <row r="56" spans="1:3" x14ac:dyDescent="0.25">
      <c r="A56" s="61"/>
      <c r="B56" s="45" t="s">
        <v>201</v>
      </c>
      <c r="C56" s="46" t="s">
        <v>202</v>
      </c>
    </row>
    <row r="57" spans="1:3" x14ac:dyDescent="0.25">
      <c r="A57" s="61"/>
      <c r="B57" s="47" t="s">
        <v>203</v>
      </c>
      <c r="C57" s="48" t="s">
        <v>202</v>
      </c>
    </row>
    <row r="58" spans="1:3" x14ac:dyDescent="0.25">
      <c r="A58" s="61"/>
      <c r="B58" s="53" t="s">
        <v>204</v>
      </c>
      <c r="C58" s="46" t="s">
        <v>205</v>
      </c>
    </row>
    <row r="59" spans="1:3" x14ac:dyDescent="0.25">
      <c r="A59" s="61" t="s">
        <v>8</v>
      </c>
      <c r="B59" s="49" t="s">
        <v>206</v>
      </c>
      <c r="C59" s="52" t="s">
        <v>205</v>
      </c>
    </row>
    <row r="60" spans="1:3" x14ac:dyDescent="0.25">
      <c r="A60" s="61"/>
      <c r="B60" s="50">
        <v>3</v>
      </c>
      <c r="C60" s="51" t="s">
        <v>207</v>
      </c>
    </row>
    <row r="61" spans="1:3" x14ac:dyDescent="0.25">
      <c r="A61" s="61"/>
      <c r="B61" s="45" t="s">
        <v>208</v>
      </c>
      <c r="C61" s="46" t="s">
        <v>209</v>
      </c>
    </row>
    <row r="62" spans="1:3" x14ac:dyDescent="0.25">
      <c r="A62" s="61"/>
      <c r="B62" s="49" t="s">
        <v>68</v>
      </c>
      <c r="C62" s="48" t="s">
        <v>210</v>
      </c>
    </row>
    <row r="63" spans="1:3" x14ac:dyDescent="0.25">
      <c r="A63" s="61"/>
      <c r="B63" s="47" t="s">
        <v>211</v>
      </c>
      <c r="C63" s="48" t="s">
        <v>212</v>
      </c>
    </row>
    <row r="64" spans="1:3" x14ac:dyDescent="0.25">
      <c r="A64" s="61"/>
      <c r="B64" s="45" t="s">
        <v>213</v>
      </c>
      <c r="C64" s="46" t="s">
        <v>214</v>
      </c>
    </row>
    <row r="65" spans="1:3" x14ac:dyDescent="0.25">
      <c r="A65" t="s">
        <v>449</v>
      </c>
      <c r="B65" s="49" t="s">
        <v>56</v>
      </c>
      <c r="C65" s="48" t="s">
        <v>214</v>
      </c>
    </row>
    <row r="66" spans="1:3" x14ac:dyDescent="0.25">
      <c r="A66" s="61"/>
      <c r="B66" s="45" t="s">
        <v>215</v>
      </c>
      <c r="C66" s="46" t="s">
        <v>216</v>
      </c>
    </row>
    <row r="67" spans="1:3" x14ac:dyDescent="0.25">
      <c r="A67" s="61"/>
      <c r="B67" s="47" t="s">
        <v>217</v>
      </c>
      <c r="C67" s="52" t="s">
        <v>216</v>
      </c>
    </row>
    <row r="68" spans="1:3" x14ac:dyDescent="0.25">
      <c r="A68" s="61"/>
      <c r="B68" s="45" t="s">
        <v>218</v>
      </c>
      <c r="C68" s="46" t="s">
        <v>219</v>
      </c>
    </row>
    <row r="69" spans="1:3" x14ac:dyDescent="0.25">
      <c r="A69" s="61"/>
      <c r="B69" s="47" t="s">
        <v>220</v>
      </c>
      <c r="C69" s="48" t="s">
        <v>219</v>
      </c>
    </row>
    <row r="70" spans="1:3" x14ac:dyDescent="0.25">
      <c r="A70" s="61"/>
      <c r="B70" s="45" t="s">
        <v>221</v>
      </c>
      <c r="C70" s="46" t="s">
        <v>222</v>
      </c>
    </row>
    <row r="71" spans="1:3" x14ac:dyDescent="0.25">
      <c r="A71" t="s">
        <v>490</v>
      </c>
      <c r="B71" s="47" t="s">
        <v>55</v>
      </c>
      <c r="C71" s="48" t="s">
        <v>222</v>
      </c>
    </row>
    <row r="72" spans="1:3" x14ac:dyDescent="0.25">
      <c r="A72" t="s">
        <v>393</v>
      </c>
      <c r="B72" s="47" t="s">
        <v>55</v>
      </c>
      <c r="C72" s="48" t="s">
        <v>222</v>
      </c>
    </row>
    <row r="73" spans="1:3" x14ac:dyDescent="0.25">
      <c r="A73" s="61"/>
      <c r="B73" s="45" t="s">
        <v>223</v>
      </c>
      <c r="C73" s="46" t="s">
        <v>224</v>
      </c>
    </row>
    <row r="74" spans="1:3" x14ac:dyDescent="0.25">
      <c r="A74" s="61"/>
      <c r="B74" s="47" t="s">
        <v>225</v>
      </c>
      <c r="C74" s="48" t="s">
        <v>226</v>
      </c>
    </row>
    <row r="75" spans="1:3" x14ac:dyDescent="0.25">
      <c r="A75" t="s">
        <v>465</v>
      </c>
      <c r="B75" s="47" t="s">
        <v>225</v>
      </c>
      <c r="C75" s="48" t="s">
        <v>226</v>
      </c>
    </row>
    <row r="76" spans="1:3" x14ac:dyDescent="0.25">
      <c r="A76" t="s">
        <v>492</v>
      </c>
      <c r="B76" s="47" t="s">
        <v>57</v>
      </c>
      <c r="C76" s="48" t="s">
        <v>33</v>
      </c>
    </row>
    <row r="77" spans="1:3" x14ac:dyDescent="0.25">
      <c r="A77" s="61" t="s">
        <v>389</v>
      </c>
      <c r="B77" s="47" t="s">
        <v>57</v>
      </c>
      <c r="C77" s="48" t="s">
        <v>33</v>
      </c>
    </row>
    <row r="78" spans="1:3" x14ac:dyDescent="0.25">
      <c r="A78" s="61"/>
      <c r="B78" s="47" t="s">
        <v>227</v>
      </c>
      <c r="C78" s="48" t="s">
        <v>228</v>
      </c>
    </row>
    <row r="79" spans="1:3" x14ac:dyDescent="0.25">
      <c r="A79" s="81" t="s">
        <v>869</v>
      </c>
      <c r="B79" s="47" t="s">
        <v>67</v>
      </c>
      <c r="C79" s="48" t="s">
        <v>229</v>
      </c>
    </row>
    <row r="80" spans="1:3" x14ac:dyDescent="0.25">
      <c r="A80" s="61"/>
      <c r="B80" s="45" t="s">
        <v>230</v>
      </c>
      <c r="C80" s="46" t="s">
        <v>231</v>
      </c>
    </row>
    <row r="81" spans="1:3" x14ac:dyDescent="0.25">
      <c r="A81" s="61"/>
      <c r="B81" s="47" t="s">
        <v>232</v>
      </c>
      <c r="C81" s="48" t="s">
        <v>231</v>
      </c>
    </row>
    <row r="82" spans="1:3" x14ac:dyDescent="0.25">
      <c r="A82" s="61"/>
      <c r="B82" s="45" t="s">
        <v>233</v>
      </c>
      <c r="C82" s="46" t="s">
        <v>234</v>
      </c>
    </row>
    <row r="83" spans="1:3" x14ac:dyDescent="0.25">
      <c r="A83" s="61"/>
      <c r="B83" s="47" t="s">
        <v>235</v>
      </c>
      <c r="C83" s="48" t="s">
        <v>234</v>
      </c>
    </row>
    <row r="84" spans="1:3" x14ac:dyDescent="0.25">
      <c r="A84" s="61"/>
      <c r="B84" s="45" t="s">
        <v>236</v>
      </c>
      <c r="C84" s="46" t="s">
        <v>237</v>
      </c>
    </row>
    <row r="85" spans="1:3" s="80" customFormat="1" x14ac:dyDescent="0.25">
      <c r="A85" t="s">
        <v>626</v>
      </c>
      <c r="B85" s="47" t="s">
        <v>238</v>
      </c>
      <c r="C85" s="48" t="s">
        <v>239</v>
      </c>
    </row>
    <row r="86" spans="1:3" x14ac:dyDescent="0.25">
      <c r="A86" t="s">
        <v>466</v>
      </c>
      <c r="B86" s="47" t="s">
        <v>238</v>
      </c>
      <c r="C86" s="48" t="s">
        <v>239</v>
      </c>
    </row>
    <row r="87" spans="1:3" x14ac:dyDescent="0.25">
      <c r="A87" t="s">
        <v>485</v>
      </c>
      <c r="B87" s="47" t="s">
        <v>54</v>
      </c>
      <c r="C87" s="48" t="s">
        <v>240</v>
      </c>
    </row>
    <row r="88" spans="1:3" x14ac:dyDescent="0.25">
      <c r="A88" s="61"/>
      <c r="B88" s="45" t="s">
        <v>241</v>
      </c>
      <c r="C88" s="46" t="s">
        <v>242</v>
      </c>
    </row>
    <row r="89" spans="1:3" x14ac:dyDescent="0.25">
      <c r="A89" s="86" t="s">
        <v>244</v>
      </c>
      <c r="B89" s="47" t="s">
        <v>243</v>
      </c>
      <c r="C89" s="48" t="s">
        <v>244</v>
      </c>
    </row>
    <row r="90" spans="1:3" x14ac:dyDescent="0.25">
      <c r="A90" s="61"/>
      <c r="B90" s="45" t="s">
        <v>245</v>
      </c>
      <c r="C90" s="46" t="s">
        <v>246</v>
      </c>
    </row>
    <row r="91" spans="1:3" x14ac:dyDescent="0.25">
      <c r="A91" s="81" t="s">
        <v>694</v>
      </c>
      <c r="B91" s="47" t="s">
        <v>69</v>
      </c>
      <c r="C91" s="48" t="s">
        <v>246</v>
      </c>
    </row>
    <row r="92" spans="1:3" x14ac:dyDescent="0.25">
      <c r="A92" s="61"/>
      <c r="B92" s="45" t="s">
        <v>247</v>
      </c>
      <c r="C92" s="46" t="s">
        <v>248</v>
      </c>
    </row>
    <row r="93" spans="1:3" x14ac:dyDescent="0.25">
      <c r="A93" s="61"/>
      <c r="B93" s="47" t="s">
        <v>249</v>
      </c>
      <c r="C93" s="48" t="s">
        <v>248</v>
      </c>
    </row>
    <row r="94" spans="1:3" x14ac:dyDescent="0.25">
      <c r="A94" s="61"/>
      <c r="B94" s="45" t="s">
        <v>250</v>
      </c>
      <c r="C94" s="46" t="s">
        <v>29</v>
      </c>
    </row>
    <row r="95" spans="1:3" x14ac:dyDescent="0.25">
      <c r="A95" t="s">
        <v>479</v>
      </c>
      <c r="B95" s="47" t="s">
        <v>66</v>
      </c>
      <c r="C95" s="48" t="s">
        <v>29</v>
      </c>
    </row>
    <row r="96" spans="1:3" x14ac:dyDescent="0.25">
      <c r="A96" s="61"/>
      <c r="B96" s="45" t="s">
        <v>251</v>
      </c>
      <c r="C96" s="46" t="s">
        <v>252</v>
      </c>
    </row>
    <row r="97" spans="1:3" x14ac:dyDescent="0.25">
      <c r="A97" t="s">
        <v>461</v>
      </c>
      <c r="B97" s="47" t="s">
        <v>53</v>
      </c>
      <c r="C97" s="48" t="s">
        <v>253</v>
      </c>
    </row>
    <row r="98" spans="1:3" x14ac:dyDescent="0.25">
      <c r="A98" s="61"/>
      <c r="B98" s="47" t="s">
        <v>53</v>
      </c>
      <c r="C98" s="48" t="s">
        <v>253</v>
      </c>
    </row>
    <row r="99" spans="1:3" x14ac:dyDescent="0.25">
      <c r="A99" t="s">
        <v>559</v>
      </c>
      <c r="B99" s="47" t="s">
        <v>53</v>
      </c>
      <c r="C99" s="48" t="s">
        <v>253</v>
      </c>
    </row>
    <row r="100" spans="1:3" x14ac:dyDescent="0.25">
      <c r="A100" s="61" t="s">
        <v>483</v>
      </c>
      <c r="B100" s="47" t="s">
        <v>53</v>
      </c>
      <c r="C100" s="48" t="s">
        <v>253</v>
      </c>
    </row>
    <row r="101" spans="1:3" x14ac:dyDescent="0.25">
      <c r="B101" s="47" t="s">
        <v>53</v>
      </c>
      <c r="C101" s="48" t="s">
        <v>253</v>
      </c>
    </row>
    <row r="102" spans="1:3" x14ac:dyDescent="0.25">
      <c r="A102" s="61" t="s">
        <v>452</v>
      </c>
      <c r="B102" s="47" t="s">
        <v>53</v>
      </c>
      <c r="C102" s="48" t="s">
        <v>253</v>
      </c>
    </row>
    <row r="103" spans="1:3" x14ac:dyDescent="0.25">
      <c r="A103" s="61" t="s">
        <v>397</v>
      </c>
      <c r="B103" s="47" t="s">
        <v>53</v>
      </c>
      <c r="C103" s="48" t="s">
        <v>253</v>
      </c>
    </row>
    <row r="104" spans="1:3" x14ac:dyDescent="0.25">
      <c r="A104" s="61"/>
      <c r="B104" s="47" t="s">
        <v>254</v>
      </c>
      <c r="C104" s="48" t="s">
        <v>255</v>
      </c>
    </row>
    <row r="105" spans="1:3" x14ac:dyDescent="0.25">
      <c r="A105" s="61"/>
      <c r="B105" s="45" t="s">
        <v>256</v>
      </c>
      <c r="C105" s="46" t="s">
        <v>257</v>
      </c>
    </row>
    <row r="106" spans="1:3" x14ac:dyDescent="0.25">
      <c r="A106" t="s">
        <v>458</v>
      </c>
      <c r="B106" s="49" t="s">
        <v>91</v>
      </c>
      <c r="C106" s="48" t="s">
        <v>257</v>
      </c>
    </row>
    <row r="107" spans="1:3" x14ac:dyDescent="0.25">
      <c r="A107" s="61"/>
      <c r="B107" s="45" t="s">
        <v>258</v>
      </c>
      <c r="C107" s="46" t="s">
        <v>259</v>
      </c>
    </row>
    <row r="108" spans="1:3" x14ac:dyDescent="0.25">
      <c r="A108" s="61"/>
      <c r="B108" s="47" t="s">
        <v>260</v>
      </c>
      <c r="C108" s="48" t="s">
        <v>259</v>
      </c>
    </row>
    <row r="109" spans="1:3" x14ac:dyDescent="0.25">
      <c r="A109" s="61"/>
      <c r="B109" s="45" t="s">
        <v>261</v>
      </c>
      <c r="C109" s="46" t="s">
        <v>262</v>
      </c>
    </row>
    <row r="110" spans="1:3" x14ac:dyDescent="0.25">
      <c r="A110" t="s">
        <v>481</v>
      </c>
      <c r="B110" s="47" t="s">
        <v>72</v>
      </c>
      <c r="C110" s="48" t="s">
        <v>262</v>
      </c>
    </row>
    <row r="111" spans="1:3" x14ac:dyDescent="0.25">
      <c r="A111" s="61"/>
      <c r="B111" s="45" t="s">
        <v>263</v>
      </c>
      <c r="C111" s="46" t="s">
        <v>264</v>
      </c>
    </row>
    <row r="112" spans="1:3" x14ac:dyDescent="0.25">
      <c r="A112" s="61"/>
      <c r="B112" s="47" t="s">
        <v>265</v>
      </c>
      <c r="C112" s="48" t="s">
        <v>266</v>
      </c>
    </row>
    <row r="113" spans="1:3" x14ac:dyDescent="0.25">
      <c r="A113" s="61"/>
      <c r="B113" s="47" t="s">
        <v>267</v>
      </c>
      <c r="C113" s="48" t="s">
        <v>268</v>
      </c>
    </row>
    <row r="114" spans="1:3" x14ac:dyDescent="0.25">
      <c r="A114" s="61"/>
      <c r="B114" s="47" t="s">
        <v>269</v>
      </c>
      <c r="C114" s="48" t="s">
        <v>270</v>
      </c>
    </row>
    <row r="115" spans="1:3" x14ac:dyDescent="0.25">
      <c r="A115" s="61"/>
      <c r="B115" s="47" t="s">
        <v>271</v>
      </c>
      <c r="C115" s="48" t="s">
        <v>272</v>
      </c>
    </row>
    <row r="116" spans="1:3" x14ac:dyDescent="0.25">
      <c r="A116" s="61"/>
      <c r="B116" s="47" t="s">
        <v>273</v>
      </c>
      <c r="C116" s="48" t="s">
        <v>274</v>
      </c>
    </row>
    <row r="117" spans="1:3" x14ac:dyDescent="0.25">
      <c r="A117" s="90" t="s">
        <v>276</v>
      </c>
      <c r="B117" s="47" t="s">
        <v>275</v>
      </c>
      <c r="C117" s="48" t="s">
        <v>276</v>
      </c>
    </row>
    <row r="118" spans="1:3" x14ac:dyDescent="0.25">
      <c r="A118" s="61"/>
      <c r="B118" s="47" t="s">
        <v>277</v>
      </c>
      <c r="C118" s="48" t="s">
        <v>278</v>
      </c>
    </row>
    <row r="119" spans="1:3" x14ac:dyDescent="0.25">
      <c r="A119" s="61"/>
      <c r="B119" s="45" t="s">
        <v>279</v>
      </c>
      <c r="C119" s="46" t="s">
        <v>280</v>
      </c>
    </row>
    <row r="120" spans="1:3" x14ac:dyDescent="0.25">
      <c r="A120" s="61"/>
      <c r="B120" s="49" t="s">
        <v>281</v>
      </c>
      <c r="C120" s="52" t="s">
        <v>280</v>
      </c>
    </row>
    <row r="121" spans="1:3" x14ac:dyDescent="0.25">
      <c r="A121" s="61"/>
      <c r="B121" s="45" t="s">
        <v>282</v>
      </c>
      <c r="C121" s="46" t="s">
        <v>283</v>
      </c>
    </row>
    <row r="122" spans="1:3" x14ac:dyDescent="0.25">
      <c r="A122" s="61"/>
      <c r="B122" s="47" t="s">
        <v>284</v>
      </c>
      <c r="C122" s="48" t="s">
        <v>283</v>
      </c>
    </row>
    <row r="123" spans="1:3" x14ac:dyDescent="0.25">
      <c r="A123" s="61"/>
      <c r="B123" s="45" t="s">
        <v>285</v>
      </c>
      <c r="C123" s="46" t="s">
        <v>22</v>
      </c>
    </row>
    <row r="124" spans="1:3" x14ac:dyDescent="0.25">
      <c r="A124" t="s">
        <v>395</v>
      </c>
      <c r="B124" s="47" t="s">
        <v>286</v>
      </c>
      <c r="C124" s="48" t="s">
        <v>22</v>
      </c>
    </row>
    <row r="125" spans="1:3" x14ac:dyDescent="0.25">
      <c r="A125" s="61"/>
      <c r="B125" s="45" t="s">
        <v>287</v>
      </c>
      <c r="C125" s="46" t="s">
        <v>288</v>
      </c>
    </row>
    <row r="126" spans="1:3" x14ac:dyDescent="0.25">
      <c r="A126" t="s">
        <v>475</v>
      </c>
      <c r="B126" s="49" t="s">
        <v>78</v>
      </c>
      <c r="C126" s="48" t="s">
        <v>289</v>
      </c>
    </row>
    <row r="127" spans="1:3" s="81" customFormat="1" x14ac:dyDescent="0.25">
      <c r="A127" s="61" t="s">
        <v>467</v>
      </c>
      <c r="B127" s="49" t="s">
        <v>78</v>
      </c>
      <c r="C127" s="86" t="s">
        <v>289</v>
      </c>
    </row>
    <row r="128" spans="1:3" s="81" customFormat="1" x14ac:dyDescent="0.25">
      <c r="A128" s="81" t="s">
        <v>889</v>
      </c>
      <c r="B128" s="49" t="s">
        <v>78</v>
      </c>
      <c r="C128" s="86" t="s">
        <v>289</v>
      </c>
    </row>
    <row r="129" spans="1:3" s="81" customFormat="1" x14ac:dyDescent="0.25">
      <c r="A129" s="81" t="s">
        <v>889</v>
      </c>
      <c r="B129" s="49" t="s">
        <v>78</v>
      </c>
      <c r="C129" s="86" t="s">
        <v>289</v>
      </c>
    </row>
    <row r="130" spans="1:3" x14ac:dyDescent="0.25">
      <c r="A130" t="s">
        <v>396</v>
      </c>
      <c r="B130" s="49" t="s">
        <v>78</v>
      </c>
      <c r="C130" s="48" t="s">
        <v>289</v>
      </c>
    </row>
    <row r="131" spans="1:3" x14ac:dyDescent="0.25">
      <c r="A131" s="61"/>
      <c r="B131" s="49" t="s">
        <v>290</v>
      </c>
      <c r="C131" s="48" t="s">
        <v>291</v>
      </c>
    </row>
    <row r="132" spans="1:3" x14ac:dyDescent="0.25">
      <c r="A132" s="61"/>
      <c r="B132" s="45" t="s">
        <v>292</v>
      </c>
      <c r="C132" s="46" t="s">
        <v>293</v>
      </c>
    </row>
    <row r="133" spans="1:3" x14ac:dyDescent="0.25">
      <c r="A133" s="61"/>
      <c r="B133" s="47" t="s">
        <v>294</v>
      </c>
      <c r="C133" s="48" t="s">
        <v>293</v>
      </c>
    </row>
    <row r="134" spans="1:3" x14ac:dyDescent="0.25">
      <c r="A134" s="61"/>
      <c r="B134" s="45" t="s">
        <v>295</v>
      </c>
      <c r="C134" s="46" t="s">
        <v>296</v>
      </c>
    </row>
    <row r="135" spans="1:3" x14ac:dyDescent="0.25">
      <c r="A135" s="61"/>
      <c r="B135" s="47" t="s">
        <v>297</v>
      </c>
      <c r="C135" s="48" t="s">
        <v>296</v>
      </c>
    </row>
    <row r="136" spans="1:3" x14ac:dyDescent="0.25">
      <c r="A136" s="61"/>
      <c r="B136" s="45" t="s">
        <v>298</v>
      </c>
      <c r="C136" s="46" t="s">
        <v>299</v>
      </c>
    </row>
    <row r="137" spans="1:3" x14ac:dyDescent="0.25">
      <c r="A137" s="61"/>
      <c r="B137" s="47" t="s">
        <v>300</v>
      </c>
      <c r="C137" s="52" t="s">
        <v>299</v>
      </c>
    </row>
    <row r="138" spans="1:3" x14ac:dyDescent="0.25">
      <c r="A138" s="61"/>
      <c r="B138" s="50">
        <v>4</v>
      </c>
      <c r="C138" s="51" t="s">
        <v>301</v>
      </c>
    </row>
    <row r="139" spans="1:3" x14ac:dyDescent="0.25">
      <c r="A139" s="61"/>
      <c r="B139" s="45" t="s">
        <v>302</v>
      </c>
      <c r="C139" s="46" t="s">
        <v>37</v>
      </c>
    </row>
    <row r="140" spans="1:3" x14ac:dyDescent="0.25">
      <c r="A140" t="s">
        <v>392</v>
      </c>
      <c r="B140" s="47" t="s">
        <v>65</v>
      </c>
      <c r="C140" s="48" t="s">
        <v>37</v>
      </c>
    </row>
    <row r="141" spans="1:3" x14ac:dyDescent="0.25">
      <c r="A141" s="61"/>
      <c r="B141" s="45" t="s">
        <v>303</v>
      </c>
      <c r="C141" s="46" t="s">
        <v>304</v>
      </c>
    </row>
    <row r="142" spans="1:3" x14ac:dyDescent="0.25">
      <c r="A142" t="s">
        <v>474</v>
      </c>
      <c r="B142" s="47" t="s">
        <v>77</v>
      </c>
      <c r="C142" s="48" t="s">
        <v>304</v>
      </c>
    </row>
    <row r="143" spans="1:3" x14ac:dyDescent="0.25">
      <c r="A143" s="61"/>
      <c r="B143" s="45" t="s">
        <v>305</v>
      </c>
      <c r="C143" s="46" t="s">
        <v>306</v>
      </c>
    </row>
    <row r="144" spans="1:3" x14ac:dyDescent="0.25">
      <c r="A144" t="s">
        <v>471</v>
      </c>
      <c r="B144" s="47" t="s">
        <v>75</v>
      </c>
      <c r="C144" s="48" t="s">
        <v>306</v>
      </c>
    </row>
    <row r="145" spans="1:3" x14ac:dyDescent="0.25">
      <c r="A145" s="61"/>
      <c r="B145" s="45" t="s">
        <v>307</v>
      </c>
      <c r="C145" s="46" t="s">
        <v>308</v>
      </c>
    </row>
    <row r="146" spans="1:3" x14ac:dyDescent="0.25">
      <c r="A146" t="s">
        <v>473</v>
      </c>
      <c r="B146" s="47" t="s">
        <v>76</v>
      </c>
      <c r="C146" s="48" t="s">
        <v>308</v>
      </c>
    </row>
    <row r="147" spans="1:3" x14ac:dyDescent="0.25">
      <c r="A147" s="61"/>
      <c r="B147" s="45" t="s">
        <v>309</v>
      </c>
      <c r="C147" s="46" t="s">
        <v>310</v>
      </c>
    </row>
    <row r="148" spans="1:3" x14ac:dyDescent="0.25">
      <c r="A148" s="61"/>
      <c r="B148" s="47" t="s">
        <v>311</v>
      </c>
      <c r="C148" s="48" t="s">
        <v>310</v>
      </c>
    </row>
    <row r="149" spans="1:3" x14ac:dyDescent="0.25">
      <c r="A149" s="61"/>
      <c r="B149" s="45" t="s">
        <v>312</v>
      </c>
      <c r="C149" s="46" t="s">
        <v>313</v>
      </c>
    </row>
    <row r="150" spans="1:3" x14ac:dyDescent="0.25">
      <c r="A150" s="61"/>
      <c r="B150" s="47" t="s">
        <v>314</v>
      </c>
      <c r="C150" s="48" t="s">
        <v>313</v>
      </c>
    </row>
    <row r="151" spans="1:3" x14ac:dyDescent="0.25">
      <c r="A151" s="61"/>
      <c r="B151" s="45" t="s">
        <v>315</v>
      </c>
      <c r="C151" s="46" t="s">
        <v>316</v>
      </c>
    </row>
    <row r="152" spans="1:3" x14ac:dyDescent="0.25">
      <c r="A152" s="61"/>
      <c r="B152" s="47" t="s">
        <v>317</v>
      </c>
      <c r="C152" s="48" t="s">
        <v>316</v>
      </c>
    </row>
    <row r="153" spans="1:3" x14ac:dyDescent="0.25">
      <c r="A153" s="61"/>
      <c r="B153" s="45" t="s">
        <v>318</v>
      </c>
      <c r="C153" s="46" t="s">
        <v>319</v>
      </c>
    </row>
    <row r="154" spans="1:3" x14ac:dyDescent="0.25">
      <c r="A154" s="61"/>
      <c r="B154" s="47" t="s">
        <v>320</v>
      </c>
      <c r="C154" s="48" t="s">
        <v>319</v>
      </c>
    </row>
    <row r="155" spans="1:3" x14ac:dyDescent="0.25">
      <c r="A155" s="61"/>
      <c r="B155" s="50">
        <v>5</v>
      </c>
      <c r="C155" s="51" t="s">
        <v>321</v>
      </c>
    </row>
    <row r="156" spans="1:3" x14ac:dyDescent="0.25">
      <c r="A156" s="61"/>
      <c r="B156" s="45" t="s">
        <v>322</v>
      </c>
      <c r="C156" s="46" t="s">
        <v>323</v>
      </c>
    </row>
    <row r="157" spans="1:3" x14ac:dyDescent="0.25">
      <c r="A157" s="61"/>
      <c r="B157" s="47" t="s">
        <v>324</v>
      </c>
      <c r="C157" s="48" t="s">
        <v>323</v>
      </c>
    </row>
    <row r="158" spans="1:3" x14ac:dyDescent="0.25">
      <c r="A158" s="61"/>
      <c r="B158" s="45" t="s">
        <v>325</v>
      </c>
      <c r="C158" s="46" t="s">
        <v>326</v>
      </c>
    </row>
    <row r="159" spans="1:3" x14ac:dyDescent="0.25">
      <c r="A159" s="61"/>
      <c r="B159" s="47" t="s">
        <v>327</v>
      </c>
      <c r="C159" s="48" t="s">
        <v>326</v>
      </c>
    </row>
    <row r="160" spans="1:3" x14ac:dyDescent="0.25">
      <c r="A160" s="61"/>
      <c r="B160" s="45" t="s">
        <v>328</v>
      </c>
      <c r="C160" s="46" t="s">
        <v>329</v>
      </c>
    </row>
    <row r="161" spans="1:3" x14ac:dyDescent="0.25">
      <c r="A161" s="61"/>
      <c r="B161" s="47" t="s">
        <v>330</v>
      </c>
      <c r="C161" s="48" t="s">
        <v>329</v>
      </c>
    </row>
    <row r="162" spans="1:3" x14ac:dyDescent="0.25">
      <c r="A162" s="61"/>
      <c r="B162" s="45" t="s">
        <v>331</v>
      </c>
      <c r="C162" s="46" t="s">
        <v>332</v>
      </c>
    </row>
    <row r="163" spans="1:3" x14ac:dyDescent="0.25">
      <c r="A163" s="81" t="s">
        <v>692</v>
      </c>
      <c r="B163" s="47" t="s">
        <v>333</v>
      </c>
      <c r="C163" s="52" t="s">
        <v>332</v>
      </c>
    </row>
    <row r="164" spans="1:3" x14ac:dyDescent="0.25">
      <c r="A164" s="61"/>
      <c r="B164" s="45" t="s">
        <v>334</v>
      </c>
      <c r="C164" s="46" t="s">
        <v>335</v>
      </c>
    </row>
    <row r="165" spans="1:3" x14ac:dyDescent="0.25">
      <c r="A165" s="61"/>
      <c r="B165" s="47" t="s">
        <v>336</v>
      </c>
      <c r="C165" s="48" t="s">
        <v>335</v>
      </c>
    </row>
    <row r="166" spans="1:3" x14ac:dyDescent="0.25">
      <c r="A166" s="61"/>
      <c r="B166" s="45" t="s">
        <v>337</v>
      </c>
      <c r="C166" s="46" t="s">
        <v>338</v>
      </c>
    </row>
    <row r="167" spans="1:3" x14ac:dyDescent="0.25">
      <c r="A167" s="61"/>
      <c r="B167" s="47" t="s">
        <v>339</v>
      </c>
      <c r="C167" s="48" t="s">
        <v>338</v>
      </c>
    </row>
    <row r="168" spans="1:3" x14ac:dyDescent="0.25">
      <c r="A168" s="61"/>
      <c r="B168" s="45" t="s">
        <v>340</v>
      </c>
      <c r="C168" s="46" t="s">
        <v>341</v>
      </c>
    </row>
    <row r="169" spans="1:3" x14ac:dyDescent="0.25">
      <c r="A169" s="61"/>
      <c r="B169" s="47" t="s">
        <v>342</v>
      </c>
      <c r="C169" s="48" t="s">
        <v>341</v>
      </c>
    </row>
    <row r="170" spans="1:3" x14ac:dyDescent="0.25">
      <c r="A170" s="61"/>
      <c r="B170" s="50">
        <v>6</v>
      </c>
      <c r="C170" s="51" t="s">
        <v>343</v>
      </c>
    </row>
    <row r="171" spans="1:3" x14ac:dyDescent="0.25">
      <c r="A171" s="61"/>
      <c r="B171" s="45" t="s">
        <v>344</v>
      </c>
      <c r="C171" s="46" t="s">
        <v>345</v>
      </c>
    </row>
    <row r="172" spans="1:3" x14ac:dyDescent="0.25">
      <c r="A172" t="s">
        <v>399</v>
      </c>
      <c r="B172" s="47" t="s">
        <v>61</v>
      </c>
      <c r="C172" s="48" t="s">
        <v>345</v>
      </c>
    </row>
    <row r="173" spans="1:3" x14ac:dyDescent="0.25">
      <c r="A173" s="61"/>
      <c r="B173" s="45" t="s">
        <v>346</v>
      </c>
      <c r="C173" s="46" t="s">
        <v>347</v>
      </c>
    </row>
    <row r="174" spans="1:3" x14ac:dyDescent="0.25">
      <c r="A174" s="61"/>
      <c r="B174" s="47" t="s">
        <v>348</v>
      </c>
      <c r="C174" s="48" t="s">
        <v>347</v>
      </c>
    </row>
    <row r="175" spans="1:3" x14ac:dyDescent="0.25">
      <c r="A175" s="61"/>
      <c r="B175" s="50">
        <v>7</v>
      </c>
      <c r="C175" s="51" t="s">
        <v>349</v>
      </c>
    </row>
    <row r="176" spans="1:3" x14ac:dyDescent="0.25">
      <c r="A176" s="61"/>
      <c r="B176" s="45" t="s">
        <v>350</v>
      </c>
      <c r="C176" s="46" t="s">
        <v>351</v>
      </c>
    </row>
    <row r="177" spans="1:3" x14ac:dyDescent="0.25">
      <c r="A177" s="61"/>
      <c r="B177" s="47" t="s">
        <v>352</v>
      </c>
      <c r="C177" s="48" t="s">
        <v>351</v>
      </c>
    </row>
    <row r="178" spans="1:3" x14ac:dyDescent="0.25">
      <c r="A178" s="61"/>
      <c r="B178" s="45" t="s">
        <v>353</v>
      </c>
      <c r="C178" s="46" t="s">
        <v>354</v>
      </c>
    </row>
    <row r="179" spans="1:3" x14ac:dyDescent="0.25">
      <c r="A179" s="61"/>
      <c r="B179" s="47" t="s">
        <v>355</v>
      </c>
      <c r="C179" s="48" t="s">
        <v>354</v>
      </c>
    </row>
    <row r="180" spans="1:3" x14ac:dyDescent="0.25">
      <c r="A180" s="61"/>
      <c r="B180" s="45" t="s">
        <v>356</v>
      </c>
      <c r="C180" s="46" t="s">
        <v>357</v>
      </c>
    </row>
    <row r="181" spans="1:3" x14ac:dyDescent="0.25">
      <c r="A181" t="s">
        <v>414</v>
      </c>
      <c r="B181" s="47" t="s">
        <v>71</v>
      </c>
      <c r="C181" s="48" t="s">
        <v>357</v>
      </c>
    </row>
    <row r="182" spans="1:3" x14ac:dyDescent="0.25">
      <c r="A182" s="61"/>
      <c r="B182" s="45" t="s">
        <v>358</v>
      </c>
      <c r="C182" s="46" t="s">
        <v>359</v>
      </c>
    </row>
    <row r="183" spans="1:3" x14ac:dyDescent="0.25">
      <c r="A183" t="s">
        <v>428</v>
      </c>
      <c r="B183" s="49" t="s">
        <v>90</v>
      </c>
      <c r="C183" s="48" t="s">
        <v>359</v>
      </c>
    </row>
    <row r="184" spans="1:3" x14ac:dyDescent="0.25">
      <c r="A184" s="61"/>
      <c r="B184" s="50">
        <v>8</v>
      </c>
      <c r="C184" s="51" t="s">
        <v>360</v>
      </c>
    </row>
    <row r="185" spans="1:3" x14ac:dyDescent="0.25">
      <c r="A185" s="61"/>
      <c r="B185" s="45" t="s">
        <v>361</v>
      </c>
      <c r="C185" s="46" t="s">
        <v>362</v>
      </c>
    </row>
    <row r="186" spans="1:3" x14ac:dyDescent="0.25">
      <c r="A186" s="61"/>
      <c r="B186" s="47" t="s">
        <v>363</v>
      </c>
      <c r="C186" s="48" t="s">
        <v>362</v>
      </c>
    </row>
    <row r="187" spans="1:3" x14ac:dyDescent="0.25">
      <c r="A187" s="61"/>
      <c r="B187" s="45" t="s">
        <v>364</v>
      </c>
      <c r="C187" s="46" t="s">
        <v>365</v>
      </c>
    </row>
    <row r="188" spans="1:3" x14ac:dyDescent="0.25">
      <c r="A188" s="61" t="s">
        <v>367</v>
      </c>
      <c r="B188" s="47" t="s">
        <v>366</v>
      </c>
      <c r="C188" s="48" t="s">
        <v>367</v>
      </c>
    </row>
    <row r="189" spans="1:3" x14ac:dyDescent="0.25">
      <c r="A189" s="61"/>
      <c r="B189" s="54" t="s">
        <v>368</v>
      </c>
      <c r="C189" s="8" t="s">
        <v>369</v>
      </c>
    </row>
    <row r="190" spans="1:3" x14ac:dyDescent="0.25">
      <c r="A190" s="61"/>
      <c r="B190" s="47" t="s">
        <v>370</v>
      </c>
      <c r="C190" s="48" t="s">
        <v>371</v>
      </c>
    </row>
    <row r="191" spans="1:3" x14ac:dyDescent="0.25">
      <c r="A191" s="61"/>
      <c r="B191" s="45" t="s">
        <v>372</v>
      </c>
      <c r="C191" s="46" t="s">
        <v>373</v>
      </c>
    </row>
    <row r="192" spans="1:3" x14ac:dyDescent="0.25">
      <c r="A192" s="61"/>
      <c r="B192" s="47" t="s">
        <v>374</v>
      </c>
      <c r="C192" s="48" t="s">
        <v>373</v>
      </c>
    </row>
    <row r="193" spans="1:3" x14ac:dyDescent="0.25">
      <c r="A193" s="61"/>
      <c r="B193" s="55" t="s">
        <v>375</v>
      </c>
      <c r="C193" s="55" t="s">
        <v>376</v>
      </c>
    </row>
    <row r="194" spans="1:3" x14ac:dyDescent="0.25">
      <c r="A194" s="61"/>
      <c r="B194" s="45" t="s">
        <v>377</v>
      </c>
      <c r="C194" s="46" t="s">
        <v>378</v>
      </c>
    </row>
    <row r="195" spans="1:3" x14ac:dyDescent="0.25">
      <c r="A195" s="61"/>
      <c r="B195" s="54" t="s">
        <v>379</v>
      </c>
      <c r="C195" s="8" t="s">
        <v>378</v>
      </c>
    </row>
    <row r="196" spans="1:3" x14ac:dyDescent="0.25">
      <c r="A196" s="61"/>
      <c r="B196" s="47" t="s">
        <v>380</v>
      </c>
      <c r="C196" s="48" t="s">
        <v>381</v>
      </c>
    </row>
    <row r="197" spans="1:3" x14ac:dyDescent="0.25">
      <c r="A197" s="61"/>
      <c r="B197" s="45" t="s">
        <v>382</v>
      </c>
      <c r="C197" s="46" t="s">
        <v>383</v>
      </c>
    </row>
    <row r="198" spans="1:3" x14ac:dyDescent="0.25">
      <c r="A198" s="61"/>
      <c r="B198" s="47" t="s">
        <v>384</v>
      </c>
      <c r="C198" s="48" t="s">
        <v>383</v>
      </c>
    </row>
    <row r="199" spans="1:3" x14ac:dyDescent="0.25">
      <c r="A199" s="61"/>
      <c r="B199" s="45" t="s">
        <v>385</v>
      </c>
      <c r="C199" s="46" t="s">
        <v>386</v>
      </c>
    </row>
    <row r="200" spans="1:3" x14ac:dyDescent="0.25">
      <c r="A200" s="61"/>
      <c r="B200" s="47" t="s">
        <v>387</v>
      </c>
      <c r="C200" s="48" t="s">
        <v>386</v>
      </c>
    </row>
    <row r="201" spans="1:3" x14ac:dyDescent="0.25">
      <c r="A201" s="90"/>
      <c r="B201" s="87">
        <v>10</v>
      </c>
      <c r="C201" s="88" t="s">
        <v>658</v>
      </c>
    </row>
    <row r="202" spans="1:3" x14ac:dyDescent="0.25">
      <c r="A202" s="91"/>
      <c r="B202" s="83" t="s">
        <v>659</v>
      </c>
      <c r="C202" s="84" t="s">
        <v>660</v>
      </c>
    </row>
    <row r="203" spans="1:3" x14ac:dyDescent="0.25">
      <c r="A203" s="86" t="s">
        <v>662</v>
      </c>
      <c r="B203" s="85" t="s">
        <v>661</v>
      </c>
      <c r="C203" s="86" t="s">
        <v>662</v>
      </c>
    </row>
    <row r="204" spans="1:3" x14ac:dyDescent="0.25">
      <c r="A204" s="91"/>
      <c r="B204" s="83" t="s">
        <v>663</v>
      </c>
      <c r="C204" s="84" t="s">
        <v>664</v>
      </c>
    </row>
    <row r="205" spans="1:3" x14ac:dyDescent="0.25">
      <c r="A205" s="91" t="s">
        <v>630</v>
      </c>
      <c r="B205" s="85" t="s">
        <v>665</v>
      </c>
      <c r="C205" s="86" t="s">
        <v>666</v>
      </c>
    </row>
    <row r="206" spans="1:3" x14ac:dyDescent="0.25">
      <c r="A206" s="91" t="s">
        <v>667</v>
      </c>
      <c r="B206" s="89" t="s">
        <v>668</v>
      </c>
      <c r="C206" s="82" t="s">
        <v>669</v>
      </c>
    </row>
    <row r="207" spans="1:3" x14ac:dyDescent="0.25">
      <c r="A207" s="91" t="s">
        <v>670</v>
      </c>
      <c r="B207" s="89" t="s">
        <v>671</v>
      </c>
      <c r="C207" s="82" t="s">
        <v>609</v>
      </c>
    </row>
    <row r="208" spans="1:3" x14ac:dyDescent="0.25">
      <c r="A208" s="91" t="s">
        <v>672</v>
      </c>
      <c r="B208" s="89" t="s">
        <v>689</v>
      </c>
      <c r="C208" s="86" t="s">
        <v>673</v>
      </c>
    </row>
    <row r="209" spans="1:3" x14ac:dyDescent="0.25">
      <c r="A209" s="91"/>
      <c r="B209" s="87">
        <v>11</v>
      </c>
      <c r="C209" s="88" t="s">
        <v>674</v>
      </c>
    </row>
    <row r="210" spans="1:3" x14ac:dyDescent="0.25">
      <c r="A210" s="91"/>
      <c r="B210" s="83" t="s">
        <v>675</v>
      </c>
      <c r="C210" s="84" t="s">
        <v>664</v>
      </c>
    </row>
    <row r="211" spans="1:3" x14ac:dyDescent="0.25">
      <c r="A211" s="82" t="s">
        <v>676</v>
      </c>
      <c r="B211" s="89" t="s">
        <v>677</v>
      </c>
      <c r="C211" s="82" t="s">
        <v>678</v>
      </c>
    </row>
    <row r="212" spans="1:3" x14ac:dyDescent="0.25">
      <c r="A212" s="86" t="s">
        <v>679</v>
      </c>
      <c r="B212" s="89" t="s">
        <v>680</v>
      </c>
      <c r="C212" s="86" t="s">
        <v>679</v>
      </c>
    </row>
    <row r="213" spans="1:3" x14ac:dyDescent="0.25">
      <c r="A213" s="82" t="s">
        <v>612</v>
      </c>
      <c r="B213" s="89" t="s">
        <v>681</v>
      </c>
      <c r="C213" s="82" t="s">
        <v>612</v>
      </c>
    </row>
    <row r="214" spans="1:3" x14ac:dyDescent="0.25">
      <c r="A214" s="92" t="s">
        <v>682</v>
      </c>
      <c r="B214" s="89" t="s">
        <v>683</v>
      </c>
      <c r="C214" s="92" t="s">
        <v>682</v>
      </c>
    </row>
    <row r="215" spans="1:3" x14ac:dyDescent="0.25">
      <c r="A215" s="82" t="s">
        <v>462</v>
      </c>
      <c r="B215" s="89" t="s">
        <v>684</v>
      </c>
      <c r="C215" s="82" t="s">
        <v>462</v>
      </c>
    </row>
    <row r="216" spans="1:3" x14ac:dyDescent="0.25">
      <c r="A216" s="86" t="s">
        <v>685</v>
      </c>
      <c r="B216" s="89" t="s">
        <v>686</v>
      </c>
      <c r="C216" s="86" t="s">
        <v>685</v>
      </c>
    </row>
    <row r="217" spans="1:3" x14ac:dyDescent="0.25">
      <c r="A217" s="86" t="s">
        <v>687</v>
      </c>
      <c r="B217" s="89" t="s">
        <v>688</v>
      </c>
      <c r="C217" s="86" t="s">
        <v>687</v>
      </c>
    </row>
  </sheetData>
  <autoFilter ref="B1:C200"/>
  <phoneticPr fontId="19" type="noConversion"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3"/>
  <sheetViews>
    <sheetView topLeftCell="E1" zoomScale="110" zoomScaleNormal="110" workbookViewId="0">
      <pane ySplit="1" topLeftCell="A194" activePane="bottomLeft" state="frozen"/>
      <selection pane="bottomLeft" activeCell="E205" sqref="E205"/>
    </sheetView>
  </sheetViews>
  <sheetFormatPr defaultRowHeight="15" x14ac:dyDescent="0.25"/>
  <cols>
    <col min="1" max="1" width="18.7109375" style="81" customWidth="1"/>
    <col min="2" max="2" width="20.140625" style="81" customWidth="1"/>
    <col min="3" max="3" width="71.5703125" style="81" customWidth="1"/>
    <col min="4" max="4" width="46" style="81" customWidth="1"/>
    <col min="5" max="5" width="62.7109375" style="81" customWidth="1"/>
    <col min="6" max="6" width="13.85546875" style="81" customWidth="1"/>
    <col min="7" max="7" width="12.7109375" style="81" bestFit="1" customWidth="1"/>
    <col min="8" max="8" width="12.42578125" style="81" customWidth="1"/>
    <col min="9" max="9" width="19.140625" style="81" customWidth="1"/>
    <col min="10" max="10" width="15" style="81" customWidth="1"/>
    <col min="11" max="11" width="12.7109375" style="81" customWidth="1"/>
    <col min="12" max="12" width="11.28515625" style="81" customWidth="1"/>
    <col min="13" max="13" width="16.28515625" style="81" customWidth="1"/>
    <col min="14" max="14" width="30" style="81" customWidth="1"/>
    <col min="15" max="15" width="81" style="81" customWidth="1"/>
    <col min="16" max="256" width="9.140625" style="81"/>
    <col min="257" max="257" width="18.7109375" style="81" customWidth="1"/>
    <col min="258" max="258" width="20.140625" style="81" customWidth="1"/>
    <col min="259" max="259" width="71.5703125" style="81" customWidth="1"/>
    <col min="260" max="260" width="46" style="81" customWidth="1"/>
    <col min="261" max="261" width="62.7109375" style="81" customWidth="1"/>
    <col min="262" max="262" width="13.85546875" style="81" customWidth="1"/>
    <col min="263" max="263" width="11" style="81" customWidth="1"/>
    <col min="264" max="264" width="12.42578125" style="81" customWidth="1"/>
    <col min="265" max="265" width="19.140625" style="81" customWidth="1"/>
    <col min="266" max="266" width="15" style="81" customWidth="1"/>
    <col min="267" max="267" width="12.7109375" style="81" customWidth="1"/>
    <col min="268" max="268" width="11.28515625" style="81" customWidth="1"/>
    <col min="269" max="269" width="16.28515625" style="81" customWidth="1"/>
    <col min="270" max="270" width="30" style="81" customWidth="1"/>
    <col min="271" max="271" width="81" style="81" customWidth="1"/>
    <col min="272" max="512" width="9.140625" style="81"/>
    <col min="513" max="513" width="18.7109375" style="81" customWidth="1"/>
    <col min="514" max="514" width="20.140625" style="81" customWidth="1"/>
    <col min="515" max="515" width="71.5703125" style="81" customWidth="1"/>
    <col min="516" max="516" width="46" style="81" customWidth="1"/>
    <col min="517" max="517" width="62.7109375" style="81" customWidth="1"/>
    <col min="518" max="518" width="13.85546875" style="81" customWidth="1"/>
    <col min="519" max="519" width="11" style="81" customWidth="1"/>
    <col min="520" max="520" width="12.42578125" style="81" customWidth="1"/>
    <col min="521" max="521" width="19.140625" style="81" customWidth="1"/>
    <col min="522" max="522" width="15" style="81" customWidth="1"/>
    <col min="523" max="523" width="12.7109375" style="81" customWidth="1"/>
    <col min="524" max="524" width="11.28515625" style="81" customWidth="1"/>
    <col min="525" max="525" width="16.28515625" style="81" customWidth="1"/>
    <col min="526" max="526" width="30" style="81" customWidth="1"/>
    <col min="527" max="527" width="81" style="81" customWidth="1"/>
    <col min="528" max="768" width="9.140625" style="81"/>
    <col min="769" max="769" width="18.7109375" style="81" customWidth="1"/>
    <col min="770" max="770" width="20.140625" style="81" customWidth="1"/>
    <col min="771" max="771" width="71.5703125" style="81" customWidth="1"/>
    <col min="772" max="772" width="46" style="81" customWidth="1"/>
    <col min="773" max="773" width="62.7109375" style="81" customWidth="1"/>
    <col min="774" max="774" width="13.85546875" style="81" customWidth="1"/>
    <col min="775" max="775" width="11" style="81" customWidth="1"/>
    <col min="776" max="776" width="12.42578125" style="81" customWidth="1"/>
    <col min="777" max="777" width="19.140625" style="81" customWidth="1"/>
    <col min="778" max="778" width="15" style="81" customWidth="1"/>
    <col min="779" max="779" width="12.7109375" style="81" customWidth="1"/>
    <col min="780" max="780" width="11.28515625" style="81" customWidth="1"/>
    <col min="781" max="781" width="16.28515625" style="81" customWidth="1"/>
    <col min="782" max="782" width="30" style="81" customWidth="1"/>
    <col min="783" max="783" width="81" style="81" customWidth="1"/>
    <col min="784" max="1024" width="9.140625" style="81"/>
    <col min="1025" max="1025" width="18.7109375" style="81" customWidth="1"/>
    <col min="1026" max="1026" width="20.140625" style="81" customWidth="1"/>
    <col min="1027" max="1027" width="71.5703125" style="81" customWidth="1"/>
    <col min="1028" max="1028" width="46" style="81" customWidth="1"/>
    <col min="1029" max="1029" width="62.7109375" style="81" customWidth="1"/>
    <col min="1030" max="1030" width="13.85546875" style="81" customWidth="1"/>
    <col min="1031" max="1031" width="11" style="81" customWidth="1"/>
    <col min="1032" max="1032" width="12.42578125" style="81" customWidth="1"/>
    <col min="1033" max="1033" width="19.140625" style="81" customWidth="1"/>
    <col min="1034" max="1034" width="15" style="81" customWidth="1"/>
    <col min="1035" max="1035" width="12.7109375" style="81" customWidth="1"/>
    <col min="1036" max="1036" width="11.28515625" style="81" customWidth="1"/>
    <col min="1037" max="1037" width="16.28515625" style="81" customWidth="1"/>
    <col min="1038" max="1038" width="30" style="81" customWidth="1"/>
    <col min="1039" max="1039" width="81" style="81" customWidth="1"/>
    <col min="1040" max="1280" width="9.140625" style="81"/>
    <col min="1281" max="1281" width="18.7109375" style="81" customWidth="1"/>
    <col min="1282" max="1282" width="20.140625" style="81" customWidth="1"/>
    <col min="1283" max="1283" width="71.5703125" style="81" customWidth="1"/>
    <col min="1284" max="1284" width="46" style="81" customWidth="1"/>
    <col min="1285" max="1285" width="62.7109375" style="81" customWidth="1"/>
    <col min="1286" max="1286" width="13.85546875" style="81" customWidth="1"/>
    <col min="1287" max="1287" width="11" style="81" customWidth="1"/>
    <col min="1288" max="1288" width="12.42578125" style="81" customWidth="1"/>
    <col min="1289" max="1289" width="19.140625" style="81" customWidth="1"/>
    <col min="1290" max="1290" width="15" style="81" customWidth="1"/>
    <col min="1291" max="1291" width="12.7109375" style="81" customWidth="1"/>
    <col min="1292" max="1292" width="11.28515625" style="81" customWidth="1"/>
    <col min="1293" max="1293" width="16.28515625" style="81" customWidth="1"/>
    <col min="1294" max="1294" width="30" style="81" customWidth="1"/>
    <col min="1295" max="1295" width="81" style="81" customWidth="1"/>
    <col min="1296" max="1536" width="9.140625" style="81"/>
    <col min="1537" max="1537" width="18.7109375" style="81" customWidth="1"/>
    <col min="1538" max="1538" width="20.140625" style="81" customWidth="1"/>
    <col min="1539" max="1539" width="71.5703125" style="81" customWidth="1"/>
    <col min="1540" max="1540" width="46" style="81" customWidth="1"/>
    <col min="1541" max="1541" width="62.7109375" style="81" customWidth="1"/>
    <col min="1542" max="1542" width="13.85546875" style="81" customWidth="1"/>
    <col min="1543" max="1543" width="11" style="81" customWidth="1"/>
    <col min="1544" max="1544" width="12.42578125" style="81" customWidth="1"/>
    <col min="1545" max="1545" width="19.140625" style="81" customWidth="1"/>
    <col min="1546" max="1546" width="15" style="81" customWidth="1"/>
    <col min="1547" max="1547" width="12.7109375" style="81" customWidth="1"/>
    <col min="1548" max="1548" width="11.28515625" style="81" customWidth="1"/>
    <col min="1549" max="1549" width="16.28515625" style="81" customWidth="1"/>
    <col min="1550" max="1550" width="30" style="81" customWidth="1"/>
    <col min="1551" max="1551" width="81" style="81" customWidth="1"/>
    <col min="1552" max="1792" width="9.140625" style="81"/>
    <col min="1793" max="1793" width="18.7109375" style="81" customWidth="1"/>
    <col min="1794" max="1794" width="20.140625" style="81" customWidth="1"/>
    <col min="1795" max="1795" width="71.5703125" style="81" customWidth="1"/>
    <col min="1796" max="1796" width="46" style="81" customWidth="1"/>
    <col min="1797" max="1797" width="62.7109375" style="81" customWidth="1"/>
    <col min="1798" max="1798" width="13.85546875" style="81" customWidth="1"/>
    <col min="1799" max="1799" width="11" style="81" customWidth="1"/>
    <col min="1800" max="1800" width="12.42578125" style="81" customWidth="1"/>
    <col min="1801" max="1801" width="19.140625" style="81" customWidth="1"/>
    <col min="1802" max="1802" width="15" style="81" customWidth="1"/>
    <col min="1803" max="1803" width="12.7109375" style="81" customWidth="1"/>
    <col min="1804" max="1804" width="11.28515625" style="81" customWidth="1"/>
    <col min="1805" max="1805" width="16.28515625" style="81" customWidth="1"/>
    <col min="1806" max="1806" width="30" style="81" customWidth="1"/>
    <col min="1807" max="1807" width="81" style="81" customWidth="1"/>
    <col min="1808" max="2048" width="9.140625" style="81"/>
    <col min="2049" max="2049" width="18.7109375" style="81" customWidth="1"/>
    <col min="2050" max="2050" width="20.140625" style="81" customWidth="1"/>
    <col min="2051" max="2051" width="71.5703125" style="81" customWidth="1"/>
    <col min="2052" max="2052" width="46" style="81" customWidth="1"/>
    <col min="2053" max="2053" width="62.7109375" style="81" customWidth="1"/>
    <col min="2054" max="2054" width="13.85546875" style="81" customWidth="1"/>
    <col min="2055" max="2055" width="11" style="81" customWidth="1"/>
    <col min="2056" max="2056" width="12.42578125" style="81" customWidth="1"/>
    <col min="2057" max="2057" width="19.140625" style="81" customWidth="1"/>
    <col min="2058" max="2058" width="15" style="81" customWidth="1"/>
    <col min="2059" max="2059" width="12.7109375" style="81" customWidth="1"/>
    <col min="2060" max="2060" width="11.28515625" style="81" customWidth="1"/>
    <col min="2061" max="2061" width="16.28515625" style="81" customWidth="1"/>
    <col min="2062" max="2062" width="30" style="81" customWidth="1"/>
    <col min="2063" max="2063" width="81" style="81" customWidth="1"/>
    <col min="2064" max="2304" width="9.140625" style="81"/>
    <col min="2305" max="2305" width="18.7109375" style="81" customWidth="1"/>
    <col min="2306" max="2306" width="20.140625" style="81" customWidth="1"/>
    <col min="2307" max="2307" width="71.5703125" style="81" customWidth="1"/>
    <col min="2308" max="2308" width="46" style="81" customWidth="1"/>
    <col min="2309" max="2309" width="62.7109375" style="81" customWidth="1"/>
    <col min="2310" max="2310" width="13.85546875" style="81" customWidth="1"/>
    <col min="2311" max="2311" width="11" style="81" customWidth="1"/>
    <col min="2312" max="2312" width="12.42578125" style="81" customWidth="1"/>
    <col min="2313" max="2313" width="19.140625" style="81" customWidth="1"/>
    <col min="2314" max="2314" width="15" style="81" customWidth="1"/>
    <col min="2315" max="2315" width="12.7109375" style="81" customWidth="1"/>
    <col min="2316" max="2316" width="11.28515625" style="81" customWidth="1"/>
    <col min="2317" max="2317" width="16.28515625" style="81" customWidth="1"/>
    <col min="2318" max="2318" width="30" style="81" customWidth="1"/>
    <col min="2319" max="2319" width="81" style="81" customWidth="1"/>
    <col min="2320" max="2560" width="9.140625" style="81"/>
    <col min="2561" max="2561" width="18.7109375" style="81" customWidth="1"/>
    <col min="2562" max="2562" width="20.140625" style="81" customWidth="1"/>
    <col min="2563" max="2563" width="71.5703125" style="81" customWidth="1"/>
    <col min="2564" max="2564" width="46" style="81" customWidth="1"/>
    <col min="2565" max="2565" width="62.7109375" style="81" customWidth="1"/>
    <col min="2566" max="2566" width="13.85546875" style="81" customWidth="1"/>
    <col min="2567" max="2567" width="11" style="81" customWidth="1"/>
    <col min="2568" max="2568" width="12.42578125" style="81" customWidth="1"/>
    <col min="2569" max="2569" width="19.140625" style="81" customWidth="1"/>
    <col min="2570" max="2570" width="15" style="81" customWidth="1"/>
    <col min="2571" max="2571" width="12.7109375" style="81" customWidth="1"/>
    <col min="2572" max="2572" width="11.28515625" style="81" customWidth="1"/>
    <col min="2573" max="2573" width="16.28515625" style="81" customWidth="1"/>
    <col min="2574" max="2574" width="30" style="81" customWidth="1"/>
    <col min="2575" max="2575" width="81" style="81" customWidth="1"/>
    <col min="2576" max="2816" width="9.140625" style="81"/>
    <col min="2817" max="2817" width="18.7109375" style="81" customWidth="1"/>
    <col min="2818" max="2818" width="20.140625" style="81" customWidth="1"/>
    <col min="2819" max="2819" width="71.5703125" style="81" customWidth="1"/>
    <col min="2820" max="2820" width="46" style="81" customWidth="1"/>
    <col min="2821" max="2821" width="62.7109375" style="81" customWidth="1"/>
    <col min="2822" max="2822" width="13.85546875" style="81" customWidth="1"/>
    <col min="2823" max="2823" width="11" style="81" customWidth="1"/>
    <col min="2824" max="2824" width="12.42578125" style="81" customWidth="1"/>
    <col min="2825" max="2825" width="19.140625" style="81" customWidth="1"/>
    <col min="2826" max="2826" width="15" style="81" customWidth="1"/>
    <col min="2827" max="2827" width="12.7109375" style="81" customWidth="1"/>
    <col min="2828" max="2828" width="11.28515625" style="81" customWidth="1"/>
    <col min="2829" max="2829" width="16.28515625" style="81" customWidth="1"/>
    <col min="2830" max="2830" width="30" style="81" customWidth="1"/>
    <col min="2831" max="2831" width="81" style="81" customWidth="1"/>
    <col min="2832" max="3072" width="9.140625" style="81"/>
    <col min="3073" max="3073" width="18.7109375" style="81" customWidth="1"/>
    <col min="3074" max="3074" width="20.140625" style="81" customWidth="1"/>
    <col min="3075" max="3075" width="71.5703125" style="81" customWidth="1"/>
    <col min="3076" max="3076" width="46" style="81" customWidth="1"/>
    <col min="3077" max="3077" width="62.7109375" style="81" customWidth="1"/>
    <col min="3078" max="3078" width="13.85546875" style="81" customWidth="1"/>
    <col min="3079" max="3079" width="11" style="81" customWidth="1"/>
    <col min="3080" max="3080" width="12.42578125" style="81" customWidth="1"/>
    <col min="3081" max="3081" width="19.140625" style="81" customWidth="1"/>
    <col min="3082" max="3082" width="15" style="81" customWidth="1"/>
    <col min="3083" max="3083" width="12.7109375" style="81" customWidth="1"/>
    <col min="3084" max="3084" width="11.28515625" style="81" customWidth="1"/>
    <col min="3085" max="3085" width="16.28515625" style="81" customWidth="1"/>
    <col min="3086" max="3086" width="30" style="81" customWidth="1"/>
    <col min="3087" max="3087" width="81" style="81" customWidth="1"/>
    <col min="3088" max="3328" width="9.140625" style="81"/>
    <col min="3329" max="3329" width="18.7109375" style="81" customWidth="1"/>
    <col min="3330" max="3330" width="20.140625" style="81" customWidth="1"/>
    <col min="3331" max="3331" width="71.5703125" style="81" customWidth="1"/>
    <col min="3332" max="3332" width="46" style="81" customWidth="1"/>
    <col min="3333" max="3333" width="62.7109375" style="81" customWidth="1"/>
    <col min="3334" max="3334" width="13.85546875" style="81" customWidth="1"/>
    <col min="3335" max="3335" width="11" style="81" customWidth="1"/>
    <col min="3336" max="3336" width="12.42578125" style="81" customWidth="1"/>
    <col min="3337" max="3337" width="19.140625" style="81" customWidth="1"/>
    <col min="3338" max="3338" width="15" style="81" customWidth="1"/>
    <col min="3339" max="3339" width="12.7109375" style="81" customWidth="1"/>
    <col min="3340" max="3340" width="11.28515625" style="81" customWidth="1"/>
    <col min="3341" max="3341" width="16.28515625" style="81" customWidth="1"/>
    <col min="3342" max="3342" width="30" style="81" customWidth="1"/>
    <col min="3343" max="3343" width="81" style="81" customWidth="1"/>
    <col min="3344" max="3584" width="9.140625" style="81"/>
    <col min="3585" max="3585" width="18.7109375" style="81" customWidth="1"/>
    <col min="3586" max="3586" width="20.140625" style="81" customWidth="1"/>
    <col min="3587" max="3587" width="71.5703125" style="81" customWidth="1"/>
    <col min="3588" max="3588" width="46" style="81" customWidth="1"/>
    <col min="3589" max="3589" width="62.7109375" style="81" customWidth="1"/>
    <col min="3590" max="3590" width="13.85546875" style="81" customWidth="1"/>
    <col min="3591" max="3591" width="11" style="81" customWidth="1"/>
    <col min="3592" max="3592" width="12.42578125" style="81" customWidth="1"/>
    <col min="3593" max="3593" width="19.140625" style="81" customWidth="1"/>
    <col min="3594" max="3594" width="15" style="81" customWidth="1"/>
    <col min="3595" max="3595" width="12.7109375" style="81" customWidth="1"/>
    <col min="3596" max="3596" width="11.28515625" style="81" customWidth="1"/>
    <col min="3597" max="3597" width="16.28515625" style="81" customWidth="1"/>
    <col min="3598" max="3598" width="30" style="81" customWidth="1"/>
    <col min="3599" max="3599" width="81" style="81" customWidth="1"/>
    <col min="3600" max="3840" width="9.140625" style="81"/>
    <col min="3841" max="3841" width="18.7109375" style="81" customWidth="1"/>
    <col min="3842" max="3842" width="20.140625" style="81" customWidth="1"/>
    <col min="3843" max="3843" width="71.5703125" style="81" customWidth="1"/>
    <col min="3844" max="3844" width="46" style="81" customWidth="1"/>
    <col min="3845" max="3845" width="62.7109375" style="81" customWidth="1"/>
    <col min="3846" max="3846" width="13.85546875" style="81" customWidth="1"/>
    <col min="3847" max="3847" width="11" style="81" customWidth="1"/>
    <col min="3848" max="3848" width="12.42578125" style="81" customWidth="1"/>
    <col min="3849" max="3849" width="19.140625" style="81" customWidth="1"/>
    <col min="3850" max="3850" width="15" style="81" customWidth="1"/>
    <col min="3851" max="3851" width="12.7109375" style="81" customWidth="1"/>
    <col min="3852" max="3852" width="11.28515625" style="81" customWidth="1"/>
    <col min="3853" max="3853" width="16.28515625" style="81" customWidth="1"/>
    <col min="3854" max="3854" width="30" style="81" customWidth="1"/>
    <col min="3855" max="3855" width="81" style="81" customWidth="1"/>
    <col min="3856" max="4096" width="9.140625" style="81"/>
    <col min="4097" max="4097" width="18.7109375" style="81" customWidth="1"/>
    <col min="4098" max="4098" width="20.140625" style="81" customWidth="1"/>
    <col min="4099" max="4099" width="71.5703125" style="81" customWidth="1"/>
    <col min="4100" max="4100" width="46" style="81" customWidth="1"/>
    <col min="4101" max="4101" width="62.7109375" style="81" customWidth="1"/>
    <col min="4102" max="4102" width="13.85546875" style="81" customWidth="1"/>
    <col min="4103" max="4103" width="11" style="81" customWidth="1"/>
    <col min="4104" max="4104" width="12.42578125" style="81" customWidth="1"/>
    <col min="4105" max="4105" width="19.140625" style="81" customWidth="1"/>
    <col min="4106" max="4106" width="15" style="81" customWidth="1"/>
    <col min="4107" max="4107" width="12.7109375" style="81" customWidth="1"/>
    <col min="4108" max="4108" width="11.28515625" style="81" customWidth="1"/>
    <col min="4109" max="4109" width="16.28515625" style="81" customWidth="1"/>
    <col min="4110" max="4110" width="30" style="81" customWidth="1"/>
    <col min="4111" max="4111" width="81" style="81" customWidth="1"/>
    <col min="4112" max="4352" width="9.140625" style="81"/>
    <col min="4353" max="4353" width="18.7109375" style="81" customWidth="1"/>
    <col min="4354" max="4354" width="20.140625" style="81" customWidth="1"/>
    <col min="4355" max="4355" width="71.5703125" style="81" customWidth="1"/>
    <col min="4356" max="4356" width="46" style="81" customWidth="1"/>
    <col min="4357" max="4357" width="62.7109375" style="81" customWidth="1"/>
    <col min="4358" max="4358" width="13.85546875" style="81" customWidth="1"/>
    <col min="4359" max="4359" width="11" style="81" customWidth="1"/>
    <col min="4360" max="4360" width="12.42578125" style="81" customWidth="1"/>
    <col min="4361" max="4361" width="19.140625" style="81" customWidth="1"/>
    <col min="4362" max="4362" width="15" style="81" customWidth="1"/>
    <col min="4363" max="4363" width="12.7109375" style="81" customWidth="1"/>
    <col min="4364" max="4364" width="11.28515625" style="81" customWidth="1"/>
    <col min="4365" max="4365" width="16.28515625" style="81" customWidth="1"/>
    <col min="4366" max="4366" width="30" style="81" customWidth="1"/>
    <col min="4367" max="4367" width="81" style="81" customWidth="1"/>
    <col min="4368" max="4608" width="9.140625" style="81"/>
    <col min="4609" max="4609" width="18.7109375" style="81" customWidth="1"/>
    <col min="4610" max="4610" width="20.140625" style="81" customWidth="1"/>
    <col min="4611" max="4611" width="71.5703125" style="81" customWidth="1"/>
    <col min="4612" max="4612" width="46" style="81" customWidth="1"/>
    <col min="4613" max="4613" width="62.7109375" style="81" customWidth="1"/>
    <col min="4614" max="4614" width="13.85546875" style="81" customWidth="1"/>
    <col min="4615" max="4615" width="11" style="81" customWidth="1"/>
    <col min="4616" max="4616" width="12.42578125" style="81" customWidth="1"/>
    <col min="4617" max="4617" width="19.140625" style="81" customWidth="1"/>
    <col min="4618" max="4618" width="15" style="81" customWidth="1"/>
    <col min="4619" max="4619" width="12.7109375" style="81" customWidth="1"/>
    <col min="4620" max="4620" width="11.28515625" style="81" customWidth="1"/>
    <col min="4621" max="4621" width="16.28515625" style="81" customWidth="1"/>
    <col min="4622" max="4622" width="30" style="81" customWidth="1"/>
    <col min="4623" max="4623" width="81" style="81" customWidth="1"/>
    <col min="4624" max="4864" width="9.140625" style="81"/>
    <col min="4865" max="4865" width="18.7109375" style="81" customWidth="1"/>
    <col min="4866" max="4866" width="20.140625" style="81" customWidth="1"/>
    <col min="4867" max="4867" width="71.5703125" style="81" customWidth="1"/>
    <col min="4868" max="4868" width="46" style="81" customWidth="1"/>
    <col min="4869" max="4869" width="62.7109375" style="81" customWidth="1"/>
    <col min="4870" max="4870" width="13.85546875" style="81" customWidth="1"/>
    <col min="4871" max="4871" width="11" style="81" customWidth="1"/>
    <col min="4872" max="4872" width="12.42578125" style="81" customWidth="1"/>
    <col min="4873" max="4873" width="19.140625" style="81" customWidth="1"/>
    <col min="4874" max="4874" width="15" style="81" customWidth="1"/>
    <col min="4875" max="4875" width="12.7109375" style="81" customWidth="1"/>
    <col min="4876" max="4876" width="11.28515625" style="81" customWidth="1"/>
    <col min="4877" max="4877" width="16.28515625" style="81" customWidth="1"/>
    <col min="4878" max="4878" width="30" style="81" customWidth="1"/>
    <col min="4879" max="4879" width="81" style="81" customWidth="1"/>
    <col min="4880" max="5120" width="9.140625" style="81"/>
    <col min="5121" max="5121" width="18.7109375" style="81" customWidth="1"/>
    <col min="5122" max="5122" width="20.140625" style="81" customWidth="1"/>
    <col min="5123" max="5123" width="71.5703125" style="81" customWidth="1"/>
    <col min="5124" max="5124" width="46" style="81" customWidth="1"/>
    <col min="5125" max="5125" width="62.7109375" style="81" customWidth="1"/>
    <col min="5126" max="5126" width="13.85546875" style="81" customWidth="1"/>
    <col min="5127" max="5127" width="11" style="81" customWidth="1"/>
    <col min="5128" max="5128" width="12.42578125" style="81" customWidth="1"/>
    <col min="5129" max="5129" width="19.140625" style="81" customWidth="1"/>
    <col min="5130" max="5130" width="15" style="81" customWidth="1"/>
    <col min="5131" max="5131" width="12.7109375" style="81" customWidth="1"/>
    <col min="5132" max="5132" width="11.28515625" style="81" customWidth="1"/>
    <col min="5133" max="5133" width="16.28515625" style="81" customWidth="1"/>
    <col min="5134" max="5134" width="30" style="81" customWidth="1"/>
    <col min="5135" max="5135" width="81" style="81" customWidth="1"/>
    <col min="5136" max="5376" width="9.140625" style="81"/>
    <col min="5377" max="5377" width="18.7109375" style="81" customWidth="1"/>
    <col min="5378" max="5378" width="20.140625" style="81" customWidth="1"/>
    <col min="5379" max="5379" width="71.5703125" style="81" customWidth="1"/>
    <col min="5380" max="5380" width="46" style="81" customWidth="1"/>
    <col min="5381" max="5381" width="62.7109375" style="81" customWidth="1"/>
    <col min="5382" max="5382" width="13.85546875" style="81" customWidth="1"/>
    <col min="5383" max="5383" width="11" style="81" customWidth="1"/>
    <col min="5384" max="5384" width="12.42578125" style="81" customWidth="1"/>
    <col min="5385" max="5385" width="19.140625" style="81" customWidth="1"/>
    <col min="5386" max="5386" width="15" style="81" customWidth="1"/>
    <col min="5387" max="5387" width="12.7109375" style="81" customWidth="1"/>
    <col min="5388" max="5388" width="11.28515625" style="81" customWidth="1"/>
    <col min="5389" max="5389" width="16.28515625" style="81" customWidth="1"/>
    <col min="5390" max="5390" width="30" style="81" customWidth="1"/>
    <col min="5391" max="5391" width="81" style="81" customWidth="1"/>
    <col min="5392" max="5632" width="9.140625" style="81"/>
    <col min="5633" max="5633" width="18.7109375" style="81" customWidth="1"/>
    <col min="5634" max="5634" width="20.140625" style="81" customWidth="1"/>
    <col min="5635" max="5635" width="71.5703125" style="81" customWidth="1"/>
    <col min="5636" max="5636" width="46" style="81" customWidth="1"/>
    <col min="5637" max="5637" width="62.7109375" style="81" customWidth="1"/>
    <col min="5638" max="5638" width="13.85546875" style="81" customWidth="1"/>
    <col min="5639" max="5639" width="11" style="81" customWidth="1"/>
    <col min="5640" max="5640" width="12.42578125" style="81" customWidth="1"/>
    <col min="5641" max="5641" width="19.140625" style="81" customWidth="1"/>
    <col min="5642" max="5642" width="15" style="81" customWidth="1"/>
    <col min="5643" max="5643" width="12.7109375" style="81" customWidth="1"/>
    <col min="5644" max="5644" width="11.28515625" style="81" customWidth="1"/>
    <col min="5645" max="5645" width="16.28515625" style="81" customWidth="1"/>
    <col min="5646" max="5646" width="30" style="81" customWidth="1"/>
    <col min="5647" max="5647" width="81" style="81" customWidth="1"/>
    <col min="5648" max="5888" width="9.140625" style="81"/>
    <col min="5889" max="5889" width="18.7109375" style="81" customWidth="1"/>
    <col min="5890" max="5890" width="20.140625" style="81" customWidth="1"/>
    <col min="5891" max="5891" width="71.5703125" style="81" customWidth="1"/>
    <col min="5892" max="5892" width="46" style="81" customWidth="1"/>
    <col min="5893" max="5893" width="62.7109375" style="81" customWidth="1"/>
    <col min="5894" max="5894" width="13.85546875" style="81" customWidth="1"/>
    <col min="5895" max="5895" width="11" style="81" customWidth="1"/>
    <col min="5896" max="5896" width="12.42578125" style="81" customWidth="1"/>
    <col min="5897" max="5897" width="19.140625" style="81" customWidth="1"/>
    <col min="5898" max="5898" width="15" style="81" customWidth="1"/>
    <col min="5899" max="5899" width="12.7109375" style="81" customWidth="1"/>
    <col min="5900" max="5900" width="11.28515625" style="81" customWidth="1"/>
    <col min="5901" max="5901" width="16.28515625" style="81" customWidth="1"/>
    <col min="5902" max="5902" width="30" style="81" customWidth="1"/>
    <col min="5903" max="5903" width="81" style="81" customWidth="1"/>
    <col min="5904" max="6144" width="9.140625" style="81"/>
    <col min="6145" max="6145" width="18.7109375" style="81" customWidth="1"/>
    <col min="6146" max="6146" width="20.140625" style="81" customWidth="1"/>
    <col min="6147" max="6147" width="71.5703125" style="81" customWidth="1"/>
    <col min="6148" max="6148" width="46" style="81" customWidth="1"/>
    <col min="6149" max="6149" width="62.7109375" style="81" customWidth="1"/>
    <col min="6150" max="6150" width="13.85546875" style="81" customWidth="1"/>
    <col min="6151" max="6151" width="11" style="81" customWidth="1"/>
    <col min="6152" max="6152" width="12.42578125" style="81" customWidth="1"/>
    <col min="6153" max="6153" width="19.140625" style="81" customWidth="1"/>
    <col min="6154" max="6154" width="15" style="81" customWidth="1"/>
    <col min="6155" max="6155" width="12.7109375" style="81" customWidth="1"/>
    <col min="6156" max="6156" width="11.28515625" style="81" customWidth="1"/>
    <col min="6157" max="6157" width="16.28515625" style="81" customWidth="1"/>
    <col min="6158" max="6158" width="30" style="81" customWidth="1"/>
    <col min="6159" max="6159" width="81" style="81" customWidth="1"/>
    <col min="6160" max="6400" width="9.140625" style="81"/>
    <col min="6401" max="6401" width="18.7109375" style="81" customWidth="1"/>
    <col min="6402" max="6402" width="20.140625" style="81" customWidth="1"/>
    <col min="6403" max="6403" width="71.5703125" style="81" customWidth="1"/>
    <col min="6404" max="6404" width="46" style="81" customWidth="1"/>
    <col min="6405" max="6405" width="62.7109375" style="81" customWidth="1"/>
    <col min="6406" max="6406" width="13.85546875" style="81" customWidth="1"/>
    <col min="6407" max="6407" width="11" style="81" customWidth="1"/>
    <col min="6408" max="6408" width="12.42578125" style="81" customWidth="1"/>
    <col min="6409" max="6409" width="19.140625" style="81" customWidth="1"/>
    <col min="6410" max="6410" width="15" style="81" customWidth="1"/>
    <col min="6411" max="6411" width="12.7109375" style="81" customWidth="1"/>
    <col min="6412" max="6412" width="11.28515625" style="81" customWidth="1"/>
    <col min="6413" max="6413" width="16.28515625" style="81" customWidth="1"/>
    <col min="6414" max="6414" width="30" style="81" customWidth="1"/>
    <col min="6415" max="6415" width="81" style="81" customWidth="1"/>
    <col min="6416" max="6656" width="9.140625" style="81"/>
    <col min="6657" max="6657" width="18.7109375" style="81" customWidth="1"/>
    <col min="6658" max="6658" width="20.140625" style="81" customWidth="1"/>
    <col min="6659" max="6659" width="71.5703125" style="81" customWidth="1"/>
    <col min="6660" max="6660" width="46" style="81" customWidth="1"/>
    <col min="6661" max="6661" width="62.7109375" style="81" customWidth="1"/>
    <col min="6662" max="6662" width="13.85546875" style="81" customWidth="1"/>
    <col min="6663" max="6663" width="11" style="81" customWidth="1"/>
    <col min="6664" max="6664" width="12.42578125" style="81" customWidth="1"/>
    <col min="6665" max="6665" width="19.140625" style="81" customWidth="1"/>
    <col min="6666" max="6666" width="15" style="81" customWidth="1"/>
    <col min="6667" max="6667" width="12.7109375" style="81" customWidth="1"/>
    <col min="6668" max="6668" width="11.28515625" style="81" customWidth="1"/>
    <col min="6669" max="6669" width="16.28515625" style="81" customWidth="1"/>
    <col min="6670" max="6670" width="30" style="81" customWidth="1"/>
    <col min="6671" max="6671" width="81" style="81" customWidth="1"/>
    <col min="6672" max="6912" width="9.140625" style="81"/>
    <col min="6913" max="6913" width="18.7109375" style="81" customWidth="1"/>
    <col min="6914" max="6914" width="20.140625" style="81" customWidth="1"/>
    <col min="6915" max="6915" width="71.5703125" style="81" customWidth="1"/>
    <col min="6916" max="6916" width="46" style="81" customWidth="1"/>
    <col min="6917" max="6917" width="62.7109375" style="81" customWidth="1"/>
    <col min="6918" max="6918" width="13.85546875" style="81" customWidth="1"/>
    <col min="6919" max="6919" width="11" style="81" customWidth="1"/>
    <col min="6920" max="6920" width="12.42578125" style="81" customWidth="1"/>
    <col min="6921" max="6921" width="19.140625" style="81" customWidth="1"/>
    <col min="6922" max="6922" width="15" style="81" customWidth="1"/>
    <col min="6923" max="6923" width="12.7109375" style="81" customWidth="1"/>
    <col min="6924" max="6924" width="11.28515625" style="81" customWidth="1"/>
    <col min="6925" max="6925" width="16.28515625" style="81" customWidth="1"/>
    <col min="6926" max="6926" width="30" style="81" customWidth="1"/>
    <col min="6927" max="6927" width="81" style="81" customWidth="1"/>
    <col min="6928" max="7168" width="9.140625" style="81"/>
    <col min="7169" max="7169" width="18.7109375" style="81" customWidth="1"/>
    <col min="7170" max="7170" width="20.140625" style="81" customWidth="1"/>
    <col min="7171" max="7171" width="71.5703125" style="81" customWidth="1"/>
    <col min="7172" max="7172" width="46" style="81" customWidth="1"/>
    <col min="7173" max="7173" width="62.7109375" style="81" customWidth="1"/>
    <col min="7174" max="7174" width="13.85546875" style="81" customWidth="1"/>
    <col min="7175" max="7175" width="11" style="81" customWidth="1"/>
    <col min="7176" max="7176" width="12.42578125" style="81" customWidth="1"/>
    <col min="7177" max="7177" width="19.140625" style="81" customWidth="1"/>
    <col min="7178" max="7178" width="15" style="81" customWidth="1"/>
    <col min="7179" max="7179" width="12.7109375" style="81" customWidth="1"/>
    <col min="7180" max="7180" width="11.28515625" style="81" customWidth="1"/>
    <col min="7181" max="7181" width="16.28515625" style="81" customWidth="1"/>
    <col min="7182" max="7182" width="30" style="81" customWidth="1"/>
    <col min="7183" max="7183" width="81" style="81" customWidth="1"/>
    <col min="7184" max="7424" width="9.140625" style="81"/>
    <col min="7425" max="7425" width="18.7109375" style="81" customWidth="1"/>
    <col min="7426" max="7426" width="20.140625" style="81" customWidth="1"/>
    <col min="7427" max="7427" width="71.5703125" style="81" customWidth="1"/>
    <col min="7428" max="7428" width="46" style="81" customWidth="1"/>
    <col min="7429" max="7429" width="62.7109375" style="81" customWidth="1"/>
    <col min="7430" max="7430" width="13.85546875" style="81" customWidth="1"/>
    <col min="7431" max="7431" width="11" style="81" customWidth="1"/>
    <col min="7432" max="7432" width="12.42578125" style="81" customWidth="1"/>
    <col min="7433" max="7433" width="19.140625" style="81" customWidth="1"/>
    <col min="7434" max="7434" width="15" style="81" customWidth="1"/>
    <col min="7435" max="7435" width="12.7109375" style="81" customWidth="1"/>
    <col min="7436" max="7436" width="11.28515625" style="81" customWidth="1"/>
    <col min="7437" max="7437" width="16.28515625" style="81" customWidth="1"/>
    <col min="7438" max="7438" width="30" style="81" customWidth="1"/>
    <col min="7439" max="7439" width="81" style="81" customWidth="1"/>
    <col min="7440" max="7680" width="9.140625" style="81"/>
    <col min="7681" max="7681" width="18.7109375" style="81" customWidth="1"/>
    <col min="7682" max="7682" width="20.140625" style="81" customWidth="1"/>
    <col min="7683" max="7683" width="71.5703125" style="81" customWidth="1"/>
    <col min="7684" max="7684" width="46" style="81" customWidth="1"/>
    <col min="7685" max="7685" width="62.7109375" style="81" customWidth="1"/>
    <col min="7686" max="7686" width="13.85546875" style="81" customWidth="1"/>
    <col min="7687" max="7687" width="11" style="81" customWidth="1"/>
    <col min="7688" max="7688" width="12.42578125" style="81" customWidth="1"/>
    <col min="7689" max="7689" width="19.140625" style="81" customWidth="1"/>
    <col min="7690" max="7690" width="15" style="81" customWidth="1"/>
    <col min="7691" max="7691" width="12.7109375" style="81" customWidth="1"/>
    <col min="7692" max="7692" width="11.28515625" style="81" customWidth="1"/>
    <col min="7693" max="7693" width="16.28515625" style="81" customWidth="1"/>
    <col min="7694" max="7694" width="30" style="81" customWidth="1"/>
    <col min="7695" max="7695" width="81" style="81" customWidth="1"/>
    <col min="7696" max="7936" width="9.140625" style="81"/>
    <col min="7937" max="7937" width="18.7109375" style="81" customWidth="1"/>
    <col min="7938" max="7938" width="20.140625" style="81" customWidth="1"/>
    <col min="7939" max="7939" width="71.5703125" style="81" customWidth="1"/>
    <col min="7940" max="7940" width="46" style="81" customWidth="1"/>
    <col min="7941" max="7941" width="62.7109375" style="81" customWidth="1"/>
    <col min="7942" max="7942" width="13.85546875" style="81" customWidth="1"/>
    <col min="7943" max="7943" width="11" style="81" customWidth="1"/>
    <col min="7944" max="7944" width="12.42578125" style="81" customWidth="1"/>
    <col min="7945" max="7945" width="19.140625" style="81" customWidth="1"/>
    <col min="7946" max="7946" width="15" style="81" customWidth="1"/>
    <col min="7947" max="7947" width="12.7109375" style="81" customWidth="1"/>
    <col min="7948" max="7948" width="11.28515625" style="81" customWidth="1"/>
    <col min="7949" max="7949" width="16.28515625" style="81" customWidth="1"/>
    <col min="7950" max="7950" width="30" style="81" customWidth="1"/>
    <col min="7951" max="7951" width="81" style="81" customWidth="1"/>
    <col min="7952" max="8192" width="9.140625" style="81"/>
    <col min="8193" max="8193" width="18.7109375" style="81" customWidth="1"/>
    <col min="8194" max="8194" width="20.140625" style="81" customWidth="1"/>
    <col min="8195" max="8195" width="71.5703125" style="81" customWidth="1"/>
    <col min="8196" max="8196" width="46" style="81" customWidth="1"/>
    <col min="8197" max="8197" width="62.7109375" style="81" customWidth="1"/>
    <col min="8198" max="8198" width="13.85546875" style="81" customWidth="1"/>
    <col min="8199" max="8199" width="11" style="81" customWidth="1"/>
    <col min="8200" max="8200" width="12.42578125" style="81" customWidth="1"/>
    <col min="8201" max="8201" width="19.140625" style="81" customWidth="1"/>
    <col min="8202" max="8202" width="15" style="81" customWidth="1"/>
    <col min="8203" max="8203" width="12.7109375" style="81" customWidth="1"/>
    <col min="8204" max="8204" width="11.28515625" style="81" customWidth="1"/>
    <col min="8205" max="8205" width="16.28515625" style="81" customWidth="1"/>
    <col min="8206" max="8206" width="30" style="81" customWidth="1"/>
    <col min="8207" max="8207" width="81" style="81" customWidth="1"/>
    <col min="8208" max="8448" width="9.140625" style="81"/>
    <col min="8449" max="8449" width="18.7109375" style="81" customWidth="1"/>
    <col min="8450" max="8450" width="20.140625" style="81" customWidth="1"/>
    <col min="8451" max="8451" width="71.5703125" style="81" customWidth="1"/>
    <col min="8452" max="8452" width="46" style="81" customWidth="1"/>
    <col min="8453" max="8453" width="62.7109375" style="81" customWidth="1"/>
    <col min="8454" max="8454" width="13.85546875" style="81" customWidth="1"/>
    <col min="8455" max="8455" width="11" style="81" customWidth="1"/>
    <col min="8456" max="8456" width="12.42578125" style="81" customWidth="1"/>
    <col min="8457" max="8457" width="19.140625" style="81" customWidth="1"/>
    <col min="8458" max="8458" width="15" style="81" customWidth="1"/>
    <col min="8459" max="8459" width="12.7109375" style="81" customWidth="1"/>
    <col min="8460" max="8460" width="11.28515625" style="81" customWidth="1"/>
    <col min="8461" max="8461" width="16.28515625" style="81" customWidth="1"/>
    <col min="8462" max="8462" width="30" style="81" customWidth="1"/>
    <col min="8463" max="8463" width="81" style="81" customWidth="1"/>
    <col min="8464" max="8704" width="9.140625" style="81"/>
    <col min="8705" max="8705" width="18.7109375" style="81" customWidth="1"/>
    <col min="8706" max="8706" width="20.140625" style="81" customWidth="1"/>
    <col min="8707" max="8707" width="71.5703125" style="81" customWidth="1"/>
    <col min="8708" max="8708" width="46" style="81" customWidth="1"/>
    <col min="8709" max="8709" width="62.7109375" style="81" customWidth="1"/>
    <col min="8710" max="8710" width="13.85546875" style="81" customWidth="1"/>
    <col min="8711" max="8711" width="11" style="81" customWidth="1"/>
    <col min="8712" max="8712" width="12.42578125" style="81" customWidth="1"/>
    <col min="8713" max="8713" width="19.140625" style="81" customWidth="1"/>
    <col min="8714" max="8714" width="15" style="81" customWidth="1"/>
    <col min="8715" max="8715" width="12.7109375" style="81" customWidth="1"/>
    <col min="8716" max="8716" width="11.28515625" style="81" customWidth="1"/>
    <col min="8717" max="8717" width="16.28515625" style="81" customWidth="1"/>
    <col min="8718" max="8718" width="30" style="81" customWidth="1"/>
    <col min="8719" max="8719" width="81" style="81" customWidth="1"/>
    <col min="8720" max="8960" width="9.140625" style="81"/>
    <col min="8961" max="8961" width="18.7109375" style="81" customWidth="1"/>
    <col min="8962" max="8962" width="20.140625" style="81" customWidth="1"/>
    <col min="8963" max="8963" width="71.5703125" style="81" customWidth="1"/>
    <col min="8964" max="8964" width="46" style="81" customWidth="1"/>
    <col min="8965" max="8965" width="62.7109375" style="81" customWidth="1"/>
    <col min="8966" max="8966" width="13.85546875" style="81" customWidth="1"/>
    <col min="8967" max="8967" width="11" style="81" customWidth="1"/>
    <col min="8968" max="8968" width="12.42578125" style="81" customWidth="1"/>
    <col min="8969" max="8969" width="19.140625" style="81" customWidth="1"/>
    <col min="8970" max="8970" width="15" style="81" customWidth="1"/>
    <col min="8971" max="8971" width="12.7109375" style="81" customWidth="1"/>
    <col min="8972" max="8972" width="11.28515625" style="81" customWidth="1"/>
    <col min="8973" max="8973" width="16.28515625" style="81" customWidth="1"/>
    <col min="8974" max="8974" width="30" style="81" customWidth="1"/>
    <col min="8975" max="8975" width="81" style="81" customWidth="1"/>
    <col min="8976" max="9216" width="9.140625" style="81"/>
    <col min="9217" max="9217" width="18.7109375" style="81" customWidth="1"/>
    <col min="9218" max="9218" width="20.140625" style="81" customWidth="1"/>
    <col min="9219" max="9219" width="71.5703125" style="81" customWidth="1"/>
    <col min="9220" max="9220" width="46" style="81" customWidth="1"/>
    <col min="9221" max="9221" width="62.7109375" style="81" customWidth="1"/>
    <col min="9222" max="9222" width="13.85546875" style="81" customWidth="1"/>
    <col min="9223" max="9223" width="11" style="81" customWidth="1"/>
    <col min="9224" max="9224" width="12.42578125" style="81" customWidth="1"/>
    <col min="9225" max="9225" width="19.140625" style="81" customWidth="1"/>
    <col min="9226" max="9226" width="15" style="81" customWidth="1"/>
    <col min="9227" max="9227" width="12.7109375" style="81" customWidth="1"/>
    <col min="9228" max="9228" width="11.28515625" style="81" customWidth="1"/>
    <col min="9229" max="9229" width="16.28515625" style="81" customWidth="1"/>
    <col min="9230" max="9230" width="30" style="81" customWidth="1"/>
    <col min="9231" max="9231" width="81" style="81" customWidth="1"/>
    <col min="9232" max="9472" width="9.140625" style="81"/>
    <col min="9473" max="9473" width="18.7109375" style="81" customWidth="1"/>
    <col min="9474" max="9474" width="20.140625" style="81" customWidth="1"/>
    <col min="9475" max="9475" width="71.5703125" style="81" customWidth="1"/>
    <col min="9476" max="9476" width="46" style="81" customWidth="1"/>
    <col min="9477" max="9477" width="62.7109375" style="81" customWidth="1"/>
    <col min="9478" max="9478" width="13.85546875" style="81" customWidth="1"/>
    <col min="9479" max="9479" width="11" style="81" customWidth="1"/>
    <col min="9480" max="9480" width="12.42578125" style="81" customWidth="1"/>
    <col min="9481" max="9481" width="19.140625" style="81" customWidth="1"/>
    <col min="9482" max="9482" width="15" style="81" customWidth="1"/>
    <col min="9483" max="9483" width="12.7109375" style="81" customWidth="1"/>
    <col min="9484" max="9484" width="11.28515625" style="81" customWidth="1"/>
    <col min="9485" max="9485" width="16.28515625" style="81" customWidth="1"/>
    <col min="9486" max="9486" width="30" style="81" customWidth="1"/>
    <col min="9487" max="9487" width="81" style="81" customWidth="1"/>
    <col min="9488" max="9728" width="9.140625" style="81"/>
    <col min="9729" max="9729" width="18.7109375" style="81" customWidth="1"/>
    <col min="9730" max="9730" width="20.140625" style="81" customWidth="1"/>
    <col min="9731" max="9731" width="71.5703125" style="81" customWidth="1"/>
    <col min="9732" max="9732" width="46" style="81" customWidth="1"/>
    <col min="9733" max="9733" width="62.7109375" style="81" customWidth="1"/>
    <col min="9734" max="9734" width="13.85546875" style="81" customWidth="1"/>
    <col min="9735" max="9735" width="11" style="81" customWidth="1"/>
    <col min="9736" max="9736" width="12.42578125" style="81" customWidth="1"/>
    <col min="9737" max="9737" width="19.140625" style="81" customWidth="1"/>
    <col min="9738" max="9738" width="15" style="81" customWidth="1"/>
    <col min="9739" max="9739" width="12.7109375" style="81" customWidth="1"/>
    <col min="9740" max="9740" width="11.28515625" style="81" customWidth="1"/>
    <col min="9741" max="9741" width="16.28515625" style="81" customWidth="1"/>
    <col min="9742" max="9742" width="30" style="81" customWidth="1"/>
    <col min="9743" max="9743" width="81" style="81" customWidth="1"/>
    <col min="9744" max="9984" width="9.140625" style="81"/>
    <col min="9985" max="9985" width="18.7109375" style="81" customWidth="1"/>
    <col min="9986" max="9986" width="20.140625" style="81" customWidth="1"/>
    <col min="9987" max="9987" width="71.5703125" style="81" customWidth="1"/>
    <col min="9988" max="9988" width="46" style="81" customWidth="1"/>
    <col min="9989" max="9989" width="62.7109375" style="81" customWidth="1"/>
    <col min="9990" max="9990" width="13.85546875" style="81" customWidth="1"/>
    <col min="9991" max="9991" width="11" style="81" customWidth="1"/>
    <col min="9992" max="9992" width="12.42578125" style="81" customWidth="1"/>
    <col min="9993" max="9993" width="19.140625" style="81" customWidth="1"/>
    <col min="9994" max="9994" width="15" style="81" customWidth="1"/>
    <col min="9995" max="9995" width="12.7109375" style="81" customWidth="1"/>
    <col min="9996" max="9996" width="11.28515625" style="81" customWidth="1"/>
    <col min="9997" max="9997" width="16.28515625" style="81" customWidth="1"/>
    <col min="9998" max="9998" width="30" style="81" customWidth="1"/>
    <col min="9999" max="9999" width="81" style="81" customWidth="1"/>
    <col min="10000" max="10240" width="9.140625" style="81"/>
    <col min="10241" max="10241" width="18.7109375" style="81" customWidth="1"/>
    <col min="10242" max="10242" width="20.140625" style="81" customWidth="1"/>
    <col min="10243" max="10243" width="71.5703125" style="81" customWidth="1"/>
    <col min="10244" max="10244" width="46" style="81" customWidth="1"/>
    <col min="10245" max="10245" width="62.7109375" style="81" customWidth="1"/>
    <col min="10246" max="10246" width="13.85546875" style="81" customWidth="1"/>
    <col min="10247" max="10247" width="11" style="81" customWidth="1"/>
    <col min="10248" max="10248" width="12.42578125" style="81" customWidth="1"/>
    <col min="10249" max="10249" width="19.140625" style="81" customWidth="1"/>
    <col min="10250" max="10250" width="15" style="81" customWidth="1"/>
    <col min="10251" max="10251" width="12.7109375" style="81" customWidth="1"/>
    <col min="10252" max="10252" width="11.28515625" style="81" customWidth="1"/>
    <col min="10253" max="10253" width="16.28515625" style="81" customWidth="1"/>
    <col min="10254" max="10254" width="30" style="81" customWidth="1"/>
    <col min="10255" max="10255" width="81" style="81" customWidth="1"/>
    <col min="10256" max="10496" width="9.140625" style="81"/>
    <col min="10497" max="10497" width="18.7109375" style="81" customWidth="1"/>
    <col min="10498" max="10498" width="20.140625" style="81" customWidth="1"/>
    <col min="10499" max="10499" width="71.5703125" style="81" customWidth="1"/>
    <col min="10500" max="10500" width="46" style="81" customWidth="1"/>
    <col min="10501" max="10501" width="62.7109375" style="81" customWidth="1"/>
    <col min="10502" max="10502" width="13.85546875" style="81" customWidth="1"/>
    <col min="10503" max="10503" width="11" style="81" customWidth="1"/>
    <col min="10504" max="10504" width="12.42578125" style="81" customWidth="1"/>
    <col min="10505" max="10505" width="19.140625" style="81" customWidth="1"/>
    <col min="10506" max="10506" width="15" style="81" customWidth="1"/>
    <col min="10507" max="10507" width="12.7109375" style="81" customWidth="1"/>
    <col min="10508" max="10508" width="11.28515625" style="81" customWidth="1"/>
    <col min="10509" max="10509" width="16.28515625" style="81" customWidth="1"/>
    <col min="10510" max="10510" width="30" style="81" customWidth="1"/>
    <col min="10511" max="10511" width="81" style="81" customWidth="1"/>
    <col min="10512" max="10752" width="9.140625" style="81"/>
    <col min="10753" max="10753" width="18.7109375" style="81" customWidth="1"/>
    <col min="10754" max="10754" width="20.140625" style="81" customWidth="1"/>
    <col min="10755" max="10755" width="71.5703125" style="81" customWidth="1"/>
    <col min="10756" max="10756" width="46" style="81" customWidth="1"/>
    <col min="10757" max="10757" width="62.7109375" style="81" customWidth="1"/>
    <col min="10758" max="10758" width="13.85546875" style="81" customWidth="1"/>
    <col min="10759" max="10759" width="11" style="81" customWidth="1"/>
    <col min="10760" max="10760" width="12.42578125" style="81" customWidth="1"/>
    <col min="10761" max="10761" width="19.140625" style="81" customWidth="1"/>
    <col min="10762" max="10762" width="15" style="81" customWidth="1"/>
    <col min="10763" max="10763" width="12.7109375" style="81" customWidth="1"/>
    <col min="10764" max="10764" width="11.28515625" style="81" customWidth="1"/>
    <col min="10765" max="10765" width="16.28515625" style="81" customWidth="1"/>
    <col min="10766" max="10766" width="30" style="81" customWidth="1"/>
    <col min="10767" max="10767" width="81" style="81" customWidth="1"/>
    <col min="10768" max="11008" width="9.140625" style="81"/>
    <col min="11009" max="11009" width="18.7109375" style="81" customWidth="1"/>
    <col min="11010" max="11010" width="20.140625" style="81" customWidth="1"/>
    <col min="11011" max="11011" width="71.5703125" style="81" customWidth="1"/>
    <col min="11012" max="11012" width="46" style="81" customWidth="1"/>
    <col min="11013" max="11013" width="62.7109375" style="81" customWidth="1"/>
    <col min="11014" max="11014" width="13.85546875" style="81" customWidth="1"/>
    <col min="11015" max="11015" width="11" style="81" customWidth="1"/>
    <col min="11016" max="11016" width="12.42578125" style="81" customWidth="1"/>
    <col min="11017" max="11017" width="19.140625" style="81" customWidth="1"/>
    <col min="11018" max="11018" width="15" style="81" customWidth="1"/>
    <col min="11019" max="11019" width="12.7109375" style="81" customWidth="1"/>
    <col min="11020" max="11020" width="11.28515625" style="81" customWidth="1"/>
    <col min="11021" max="11021" width="16.28515625" style="81" customWidth="1"/>
    <col min="11022" max="11022" width="30" style="81" customWidth="1"/>
    <col min="11023" max="11023" width="81" style="81" customWidth="1"/>
    <col min="11024" max="11264" width="9.140625" style="81"/>
    <col min="11265" max="11265" width="18.7109375" style="81" customWidth="1"/>
    <col min="11266" max="11266" width="20.140625" style="81" customWidth="1"/>
    <col min="11267" max="11267" width="71.5703125" style="81" customWidth="1"/>
    <col min="11268" max="11268" width="46" style="81" customWidth="1"/>
    <col min="11269" max="11269" width="62.7109375" style="81" customWidth="1"/>
    <col min="11270" max="11270" width="13.85546875" style="81" customWidth="1"/>
    <col min="11271" max="11271" width="11" style="81" customWidth="1"/>
    <col min="11272" max="11272" width="12.42578125" style="81" customWidth="1"/>
    <col min="11273" max="11273" width="19.140625" style="81" customWidth="1"/>
    <col min="11274" max="11274" width="15" style="81" customWidth="1"/>
    <col min="11275" max="11275" width="12.7109375" style="81" customWidth="1"/>
    <col min="11276" max="11276" width="11.28515625" style="81" customWidth="1"/>
    <col min="11277" max="11277" width="16.28515625" style="81" customWidth="1"/>
    <col min="11278" max="11278" width="30" style="81" customWidth="1"/>
    <col min="11279" max="11279" width="81" style="81" customWidth="1"/>
    <col min="11280" max="11520" width="9.140625" style="81"/>
    <col min="11521" max="11521" width="18.7109375" style="81" customWidth="1"/>
    <col min="11522" max="11522" width="20.140625" style="81" customWidth="1"/>
    <col min="11523" max="11523" width="71.5703125" style="81" customWidth="1"/>
    <col min="11524" max="11524" width="46" style="81" customWidth="1"/>
    <col min="11525" max="11525" width="62.7109375" style="81" customWidth="1"/>
    <col min="11526" max="11526" width="13.85546875" style="81" customWidth="1"/>
    <col min="11527" max="11527" width="11" style="81" customWidth="1"/>
    <col min="11528" max="11528" width="12.42578125" style="81" customWidth="1"/>
    <col min="11529" max="11529" width="19.140625" style="81" customWidth="1"/>
    <col min="11530" max="11530" width="15" style="81" customWidth="1"/>
    <col min="11531" max="11531" width="12.7109375" style="81" customWidth="1"/>
    <col min="11532" max="11532" width="11.28515625" style="81" customWidth="1"/>
    <col min="11533" max="11533" width="16.28515625" style="81" customWidth="1"/>
    <col min="11534" max="11534" width="30" style="81" customWidth="1"/>
    <col min="11535" max="11535" width="81" style="81" customWidth="1"/>
    <col min="11536" max="11776" width="9.140625" style="81"/>
    <col min="11777" max="11777" width="18.7109375" style="81" customWidth="1"/>
    <col min="11778" max="11778" width="20.140625" style="81" customWidth="1"/>
    <col min="11779" max="11779" width="71.5703125" style="81" customWidth="1"/>
    <col min="11780" max="11780" width="46" style="81" customWidth="1"/>
    <col min="11781" max="11781" width="62.7109375" style="81" customWidth="1"/>
    <col min="11782" max="11782" width="13.85546875" style="81" customWidth="1"/>
    <col min="11783" max="11783" width="11" style="81" customWidth="1"/>
    <col min="11784" max="11784" width="12.42578125" style="81" customWidth="1"/>
    <col min="11785" max="11785" width="19.140625" style="81" customWidth="1"/>
    <col min="11786" max="11786" width="15" style="81" customWidth="1"/>
    <col min="11787" max="11787" width="12.7109375" style="81" customWidth="1"/>
    <col min="11788" max="11788" width="11.28515625" style="81" customWidth="1"/>
    <col min="11789" max="11789" width="16.28515625" style="81" customWidth="1"/>
    <col min="11790" max="11790" width="30" style="81" customWidth="1"/>
    <col min="11791" max="11791" width="81" style="81" customWidth="1"/>
    <col min="11792" max="12032" width="9.140625" style="81"/>
    <col min="12033" max="12033" width="18.7109375" style="81" customWidth="1"/>
    <col min="12034" max="12034" width="20.140625" style="81" customWidth="1"/>
    <col min="12035" max="12035" width="71.5703125" style="81" customWidth="1"/>
    <col min="12036" max="12036" width="46" style="81" customWidth="1"/>
    <col min="12037" max="12037" width="62.7109375" style="81" customWidth="1"/>
    <col min="12038" max="12038" width="13.85546875" style="81" customWidth="1"/>
    <col min="12039" max="12039" width="11" style="81" customWidth="1"/>
    <col min="12040" max="12040" width="12.42578125" style="81" customWidth="1"/>
    <col min="12041" max="12041" width="19.140625" style="81" customWidth="1"/>
    <col min="12042" max="12042" width="15" style="81" customWidth="1"/>
    <col min="12043" max="12043" width="12.7109375" style="81" customWidth="1"/>
    <col min="12044" max="12044" width="11.28515625" style="81" customWidth="1"/>
    <col min="12045" max="12045" width="16.28515625" style="81" customWidth="1"/>
    <col min="12046" max="12046" width="30" style="81" customWidth="1"/>
    <col min="12047" max="12047" width="81" style="81" customWidth="1"/>
    <col min="12048" max="12288" width="9.140625" style="81"/>
    <col min="12289" max="12289" width="18.7109375" style="81" customWidth="1"/>
    <col min="12290" max="12290" width="20.140625" style="81" customWidth="1"/>
    <col min="12291" max="12291" width="71.5703125" style="81" customWidth="1"/>
    <col min="12292" max="12292" width="46" style="81" customWidth="1"/>
    <col min="12293" max="12293" width="62.7109375" style="81" customWidth="1"/>
    <col min="12294" max="12294" width="13.85546875" style="81" customWidth="1"/>
    <col min="12295" max="12295" width="11" style="81" customWidth="1"/>
    <col min="12296" max="12296" width="12.42578125" style="81" customWidth="1"/>
    <col min="12297" max="12297" width="19.140625" style="81" customWidth="1"/>
    <col min="12298" max="12298" width="15" style="81" customWidth="1"/>
    <col min="12299" max="12299" width="12.7109375" style="81" customWidth="1"/>
    <col min="12300" max="12300" width="11.28515625" style="81" customWidth="1"/>
    <col min="12301" max="12301" width="16.28515625" style="81" customWidth="1"/>
    <col min="12302" max="12302" width="30" style="81" customWidth="1"/>
    <col min="12303" max="12303" width="81" style="81" customWidth="1"/>
    <col min="12304" max="12544" width="9.140625" style="81"/>
    <col min="12545" max="12545" width="18.7109375" style="81" customWidth="1"/>
    <col min="12546" max="12546" width="20.140625" style="81" customWidth="1"/>
    <col min="12547" max="12547" width="71.5703125" style="81" customWidth="1"/>
    <col min="12548" max="12548" width="46" style="81" customWidth="1"/>
    <col min="12549" max="12549" width="62.7109375" style="81" customWidth="1"/>
    <col min="12550" max="12550" width="13.85546875" style="81" customWidth="1"/>
    <col min="12551" max="12551" width="11" style="81" customWidth="1"/>
    <col min="12552" max="12552" width="12.42578125" style="81" customWidth="1"/>
    <col min="12553" max="12553" width="19.140625" style="81" customWidth="1"/>
    <col min="12554" max="12554" width="15" style="81" customWidth="1"/>
    <col min="12555" max="12555" width="12.7109375" style="81" customWidth="1"/>
    <col min="12556" max="12556" width="11.28515625" style="81" customWidth="1"/>
    <col min="12557" max="12557" width="16.28515625" style="81" customWidth="1"/>
    <col min="12558" max="12558" width="30" style="81" customWidth="1"/>
    <col min="12559" max="12559" width="81" style="81" customWidth="1"/>
    <col min="12560" max="12800" width="9.140625" style="81"/>
    <col min="12801" max="12801" width="18.7109375" style="81" customWidth="1"/>
    <col min="12802" max="12802" width="20.140625" style="81" customWidth="1"/>
    <col min="12803" max="12803" width="71.5703125" style="81" customWidth="1"/>
    <col min="12804" max="12804" width="46" style="81" customWidth="1"/>
    <col min="12805" max="12805" width="62.7109375" style="81" customWidth="1"/>
    <col min="12806" max="12806" width="13.85546875" style="81" customWidth="1"/>
    <col min="12807" max="12807" width="11" style="81" customWidth="1"/>
    <col min="12808" max="12808" width="12.42578125" style="81" customWidth="1"/>
    <col min="12809" max="12809" width="19.140625" style="81" customWidth="1"/>
    <col min="12810" max="12810" width="15" style="81" customWidth="1"/>
    <col min="12811" max="12811" width="12.7109375" style="81" customWidth="1"/>
    <col min="12812" max="12812" width="11.28515625" style="81" customWidth="1"/>
    <col min="12813" max="12813" width="16.28515625" style="81" customWidth="1"/>
    <col min="12814" max="12814" width="30" style="81" customWidth="1"/>
    <col min="12815" max="12815" width="81" style="81" customWidth="1"/>
    <col min="12816" max="13056" width="9.140625" style="81"/>
    <col min="13057" max="13057" width="18.7109375" style="81" customWidth="1"/>
    <col min="13058" max="13058" width="20.140625" style="81" customWidth="1"/>
    <col min="13059" max="13059" width="71.5703125" style="81" customWidth="1"/>
    <col min="13060" max="13060" width="46" style="81" customWidth="1"/>
    <col min="13061" max="13061" width="62.7109375" style="81" customWidth="1"/>
    <col min="13062" max="13062" width="13.85546875" style="81" customWidth="1"/>
    <col min="13063" max="13063" width="11" style="81" customWidth="1"/>
    <col min="13064" max="13064" width="12.42578125" style="81" customWidth="1"/>
    <col min="13065" max="13065" width="19.140625" style="81" customWidth="1"/>
    <col min="13066" max="13066" width="15" style="81" customWidth="1"/>
    <col min="13067" max="13067" width="12.7109375" style="81" customWidth="1"/>
    <col min="13068" max="13068" width="11.28515625" style="81" customWidth="1"/>
    <col min="13069" max="13069" width="16.28515625" style="81" customWidth="1"/>
    <col min="13070" max="13070" width="30" style="81" customWidth="1"/>
    <col min="13071" max="13071" width="81" style="81" customWidth="1"/>
    <col min="13072" max="13312" width="9.140625" style="81"/>
    <col min="13313" max="13313" width="18.7109375" style="81" customWidth="1"/>
    <col min="13314" max="13314" width="20.140625" style="81" customWidth="1"/>
    <col min="13315" max="13315" width="71.5703125" style="81" customWidth="1"/>
    <col min="13316" max="13316" width="46" style="81" customWidth="1"/>
    <col min="13317" max="13317" width="62.7109375" style="81" customWidth="1"/>
    <col min="13318" max="13318" width="13.85546875" style="81" customWidth="1"/>
    <col min="13319" max="13319" width="11" style="81" customWidth="1"/>
    <col min="13320" max="13320" width="12.42578125" style="81" customWidth="1"/>
    <col min="13321" max="13321" width="19.140625" style="81" customWidth="1"/>
    <col min="13322" max="13322" width="15" style="81" customWidth="1"/>
    <col min="13323" max="13323" width="12.7109375" style="81" customWidth="1"/>
    <col min="13324" max="13324" width="11.28515625" style="81" customWidth="1"/>
    <col min="13325" max="13325" width="16.28515625" style="81" customWidth="1"/>
    <col min="13326" max="13326" width="30" style="81" customWidth="1"/>
    <col min="13327" max="13327" width="81" style="81" customWidth="1"/>
    <col min="13328" max="13568" width="9.140625" style="81"/>
    <col min="13569" max="13569" width="18.7109375" style="81" customWidth="1"/>
    <col min="13570" max="13570" width="20.140625" style="81" customWidth="1"/>
    <col min="13571" max="13571" width="71.5703125" style="81" customWidth="1"/>
    <col min="13572" max="13572" width="46" style="81" customWidth="1"/>
    <col min="13573" max="13573" width="62.7109375" style="81" customWidth="1"/>
    <col min="13574" max="13574" width="13.85546875" style="81" customWidth="1"/>
    <col min="13575" max="13575" width="11" style="81" customWidth="1"/>
    <col min="13576" max="13576" width="12.42578125" style="81" customWidth="1"/>
    <col min="13577" max="13577" width="19.140625" style="81" customWidth="1"/>
    <col min="13578" max="13578" width="15" style="81" customWidth="1"/>
    <col min="13579" max="13579" width="12.7109375" style="81" customWidth="1"/>
    <col min="13580" max="13580" width="11.28515625" style="81" customWidth="1"/>
    <col min="13581" max="13581" width="16.28515625" style="81" customWidth="1"/>
    <col min="13582" max="13582" width="30" style="81" customWidth="1"/>
    <col min="13583" max="13583" width="81" style="81" customWidth="1"/>
    <col min="13584" max="13824" width="9.140625" style="81"/>
    <col min="13825" max="13825" width="18.7109375" style="81" customWidth="1"/>
    <col min="13826" max="13826" width="20.140625" style="81" customWidth="1"/>
    <col min="13827" max="13827" width="71.5703125" style="81" customWidth="1"/>
    <col min="13828" max="13828" width="46" style="81" customWidth="1"/>
    <col min="13829" max="13829" width="62.7109375" style="81" customWidth="1"/>
    <col min="13830" max="13830" width="13.85546875" style="81" customWidth="1"/>
    <col min="13831" max="13831" width="11" style="81" customWidth="1"/>
    <col min="13832" max="13832" width="12.42578125" style="81" customWidth="1"/>
    <col min="13833" max="13833" width="19.140625" style="81" customWidth="1"/>
    <col min="13834" max="13834" width="15" style="81" customWidth="1"/>
    <col min="13835" max="13835" width="12.7109375" style="81" customWidth="1"/>
    <col min="13836" max="13836" width="11.28515625" style="81" customWidth="1"/>
    <col min="13837" max="13837" width="16.28515625" style="81" customWidth="1"/>
    <col min="13838" max="13838" width="30" style="81" customWidth="1"/>
    <col min="13839" max="13839" width="81" style="81" customWidth="1"/>
    <col min="13840" max="14080" width="9.140625" style="81"/>
    <col min="14081" max="14081" width="18.7109375" style="81" customWidth="1"/>
    <col min="14082" max="14082" width="20.140625" style="81" customWidth="1"/>
    <col min="14083" max="14083" width="71.5703125" style="81" customWidth="1"/>
    <col min="14084" max="14084" width="46" style="81" customWidth="1"/>
    <col min="14085" max="14085" width="62.7109375" style="81" customWidth="1"/>
    <col min="14086" max="14086" width="13.85546875" style="81" customWidth="1"/>
    <col min="14087" max="14087" width="11" style="81" customWidth="1"/>
    <col min="14088" max="14088" width="12.42578125" style="81" customWidth="1"/>
    <col min="14089" max="14089" width="19.140625" style="81" customWidth="1"/>
    <col min="14090" max="14090" width="15" style="81" customWidth="1"/>
    <col min="14091" max="14091" width="12.7109375" style="81" customWidth="1"/>
    <col min="14092" max="14092" width="11.28515625" style="81" customWidth="1"/>
    <col min="14093" max="14093" width="16.28515625" style="81" customWidth="1"/>
    <col min="14094" max="14094" width="30" style="81" customWidth="1"/>
    <col min="14095" max="14095" width="81" style="81" customWidth="1"/>
    <col min="14096" max="14336" width="9.140625" style="81"/>
    <col min="14337" max="14337" width="18.7109375" style="81" customWidth="1"/>
    <col min="14338" max="14338" width="20.140625" style="81" customWidth="1"/>
    <col min="14339" max="14339" width="71.5703125" style="81" customWidth="1"/>
    <col min="14340" max="14340" width="46" style="81" customWidth="1"/>
    <col min="14341" max="14341" width="62.7109375" style="81" customWidth="1"/>
    <col min="14342" max="14342" width="13.85546875" style="81" customWidth="1"/>
    <col min="14343" max="14343" width="11" style="81" customWidth="1"/>
    <col min="14344" max="14344" width="12.42578125" style="81" customWidth="1"/>
    <col min="14345" max="14345" width="19.140625" style="81" customWidth="1"/>
    <col min="14346" max="14346" width="15" style="81" customWidth="1"/>
    <col min="14347" max="14347" width="12.7109375" style="81" customWidth="1"/>
    <col min="14348" max="14348" width="11.28515625" style="81" customWidth="1"/>
    <col min="14349" max="14349" width="16.28515625" style="81" customWidth="1"/>
    <col min="14350" max="14350" width="30" style="81" customWidth="1"/>
    <col min="14351" max="14351" width="81" style="81" customWidth="1"/>
    <col min="14352" max="14592" width="9.140625" style="81"/>
    <col min="14593" max="14593" width="18.7109375" style="81" customWidth="1"/>
    <col min="14594" max="14594" width="20.140625" style="81" customWidth="1"/>
    <col min="14595" max="14595" width="71.5703125" style="81" customWidth="1"/>
    <col min="14596" max="14596" width="46" style="81" customWidth="1"/>
    <col min="14597" max="14597" width="62.7109375" style="81" customWidth="1"/>
    <col min="14598" max="14598" width="13.85546875" style="81" customWidth="1"/>
    <col min="14599" max="14599" width="11" style="81" customWidth="1"/>
    <col min="14600" max="14600" width="12.42578125" style="81" customWidth="1"/>
    <col min="14601" max="14601" width="19.140625" style="81" customWidth="1"/>
    <col min="14602" max="14602" width="15" style="81" customWidth="1"/>
    <col min="14603" max="14603" width="12.7109375" style="81" customWidth="1"/>
    <col min="14604" max="14604" width="11.28515625" style="81" customWidth="1"/>
    <col min="14605" max="14605" width="16.28515625" style="81" customWidth="1"/>
    <col min="14606" max="14606" width="30" style="81" customWidth="1"/>
    <col min="14607" max="14607" width="81" style="81" customWidth="1"/>
    <col min="14608" max="14848" width="9.140625" style="81"/>
    <col min="14849" max="14849" width="18.7109375" style="81" customWidth="1"/>
    <col min="14850" max="14850" width="20.140625" style="81" customWidth="1"/>
    <col min="14851" max="14851" width="71.5703125" style="81" customWidth="1"/>
    <col min="14852" max="14852" width="46" style="81" customWidth="1"/>
    <col min="14853" max="14853" width="62.7109375" style="81" customWidth="1"/>
    <col min="14854" max="14854" width="13.85546875" style="81" customWidth="1"/>
    <col min="14855" max="14855" width="11" style="81" customWidth="1"/>
    <col min="14856" max="14856" width="12.42578125" style="81" customWidth="1"/>
    <col min="14857" max="14857" width="19.140625" style="81" customWidth="1"/>
    <col min="14858" max="14858" width="15" style="81" customWidth="1"/>
    <col min="14859" max="14859" width="12.7109375" style="81" customWidth="1"/>
    <col min="14860" max="14860" width="11.28515625" style="81" customWidth="1"/>
    <col min="14861" max="14861" width="16.28515625" style="81" customWidth="1"/>
    <col min="14862" max="14862" width="30" style="81" customWidth="1"/>
    <col min="14863" max="14863" width="81" style="81" customWidth="1"/>
    <col min="14864" max="15104" width="9.140625" style="81"/>
    <col min="15105" max="15105" width="18.7109375" style="81" customWidth="1"/>
    <col min="15106" max="15106" width="20.140625" style="81" customWidth="1"/>
    <col min="15107" max="15107" width="71.5703125" style="81" customWidth="1"/>
    <col min="15108" max="15108" width="46" style="81" customWidth="1"/>
    <col min="15109" max="15109" width="62.7109375" style="81" customWidth="1"/>
    <col min="15110" max="15110" width="13.85546875" style="81" customWidth="1"/>
    <col min="15111" max="15111" width="11" style="81" customWidth="1"/>
    <col min="15112" max="15112" width="12.42578125" style="81" customWidth="1"/>
    <col min="15113" max="15113" width="19.140625" style="81" customWidth="1"/>
    <col min="15114" max="15114" width="15" style="81" customWidth="1"/>
    <col min="15115" max="15115" width="12.7109375" style="81" customWidth="1"/>
    <col min="15116" max="15116" width="11.28515625" style="81" customWidth="1"/>
    <col min="15117" max="15117" width="16.28515625" style="81" customWidth="1"/>
    <col min="15118" max="15118" width="30" style="81" customWidth="1"/>
    <col min="15119" max="15119" width="81" style="81" customWidth="1"/>
    <col min="15120" max="15360" width="9.140625" style="81"/>
    <col min="15361" max="15361" width="18.7109375" style="81" customWidth="1"/>
    <col min="15362" max="15362" width="20.140625" style="81" customWidth="1"/>
    <col min="15363" max="15363" width="71.5703125" style="81" customWidth="1"/>
    <col min="15364" max="15364" width="46" style="81" customWidth="1"/>
    <col min="15365" max="15365" width="62.7109375" style="81" customWidth="1"/>
    <col min="15366" max="15366" width="13.85546875" style="81" customWidth="1"/>
    <col min="15367" max="15367" width="11" style="81" customWidth="1"/>
    <col min="15368" max="15368" width="12.42578125" style="81" customWidth="1"/>
    <col min="15369" max="15369" width="19.140625" style="81" customWidth="1"/>
    <col min="15370" max="15370" width="15" style="81" customWidth="1"/>
    <col min="15371" max="15371" width="12.7109375" style="81" customWidth="1"/>
    <col min="15372" max="15372" width="11.28515625" style="81" customWidth="1"/>
    <col min="15373" max="15373" width="16.28515625" style="81" customWidth="1"/>
    <col min="15374" max="15374" width="30" style="81" customWidth="1"/>
    <col min="15375" max="15375" width="81" style="81" customWidth="1"/>
    <col min="15376" max="15616" width="9.140625" style="81"/>
    <col min="15617" max="15617" width="18.7109375" style="81" customWidth="1"/>
    <col min="15618" max="15618" width="20.140625" style="81" customWidth="1"/>
    <col min="15619" max="15619" width="71.5703125" style="81" customWidth="1"/>
    <col min="15620" max="15620" width="46" style="81" customWidth="1"/>
    <col min="15621" max="15621" width="62.7109375" style="81" customWidth="1"/>
    <col min="15622" max="15622" width="13.85546875" style="81" customWidth="1"/>
    <col min="15623" max="15623" width="11" style="81" customWidth="1"/>
    <col min="15624" max="15624" width="12.42578125" style="81" customWidth="1"/>
    <col min="15625" max="15625" width="19.140625" style="81" customWidth="1"/>
    <col min="15626" max="15626" width="15" style="81" customWidth="1"/>
    <col min="15627" max="15627" width="12.7109375" style="81" customWidth="1"/>
    <col min="15628" max="15628" width="11.28515625" style="81" customWidth="1"/>
    <col min="15629" max="15629" width="16.28515625" style="81" customWidth="1"/>
    <col min="15630" max="15630" width="30" style="81" customWidth="1"/>
    <col min="15631" max="15631" width="81" style="81" customWidth="1"/>
    <col min="15632" max="15872" width="9.140625" style="81"/>
    <col min="15873" max="15873" width="18.7109375" style="81" customWidth="1"/>
    <col min="15874" max="15874" width="20.140625" style="81" customWidth="1"/>
    <col min="15875" max="15875" width="71.5703125" style="81" customWidth="1"/>
    <col min="15876" max="15876" width="46" style="81" customWidth="1"/>
    <col min="15877" max="15877" width="62.7109375" style="81" customWidth="1"/>
    <col min="15878" max="15878" width="13.85546875" style="81" customWidth="1"/>
    <col min="15879" max="15879" width="11" style="81" customWidth="1"/>
    <col min="15880" max="15880" width="12.42578125" style="81" customWidth="1"/>
    <col min="15881" max="15881" width="19.140625" style="81" customWidth="1"/>
    <col min="15882" max="15882" width="15" style="81" customWidth="1"/>
    <col min="15883" max="15883" width="12.7109375" style="81" customWidth="1"/>
    <col min="15884" max="15884" width="11.28515625" style="81" customWidth="1"/>
    <col min="15885" max="15885" width="16.28515625" style="81" customWidth="1"/>
    <col min="15886" max="15886" width="30" style="81" customWidth="1"/>
    <col min="15887" max="15887" width="81" style="81" customWidth="1"/>
    <col min="15888" max="16128" width="9.140625" style="81"/>
    <col min="16129" max="16129" width="18.7109375" style="81" customWidth="1"/>
    <col min="16130" max="16130" width="20.140625" style="81" customWidth="1"/>
    <col min="16131" max="16131" width="71.5703125" style="81" customWidth="1"/>
    <col min="16132" max="16132" width="46" style="81" customWidth="1"/>
    <col min="16133" max="16133" width="62.7109375" style="81" customWidth="1"/>
    <col min="16134" max="16134" width="13.85546875" style="81" customWidth="1"/>
    <col min="16135" max="16135" width="11" style="81" customWidth="1"/>
    <col min="16136" max="16136" width="12.42578125" style="81" customWidth="1"/>
    <col min="16137" max="16137" width="19.140625" style="81" customWidth="1"/>
    <col min="16138" max="16138" width="15" style="81" customWidth="1"/>
    <col min="16139" max="16139" width="12.7109375" style="81" customWidth="1"/>
    <col min="16140" max="16140" width="11.28515625" style="81" customWidth="1"/>
    <col min="16141" max="16141" width="16.28515625" style="81" customWidth="1"/>
    <col min="16142" max="16142" width="30" style="81" customWidth="1"/>
    <col min="16143" max="16143" width="81" style="81" customWidth="1"/>
    <col min="16144" max="16384" width="9.140625" style="81"/>
  </cols>
  <sheetData>
    <row r="1" spans="1:15" x14ac:dyDescent="0.25">
      <c r="A1" s="57" t="s">
        <v>429</v>
      </c>
      <c r="B1" s="57" t="s">
        <v>430</v>
      </c>
      <c r="C1" s="57" t="s">
        <v>431</v>
      </c>
      <c r="D1" s="57" t="s">
        <v>432</v>
      </c>
      <c r="E1" s="57" t="s">
        <v>433</v>
      </c>
      <c r="F1" s="57" t="s">
        <v>434</v>
      </c>
      <c r="G1" s="57" t="s">
        <v>435</v>
      </c>
      <c r="H1" s="57" t="s">
        <v>436</v>
      </c>
      <c r="I1" s="57" t="s">
        <v>437</v>
      </c>
      <c r="J1" s="57" t="s">
        <v>438</v>
      </c>
      <c r="K1" s="57" t="s">
        <v>439</v>
      </c>
      <c r="L1" s="57" t="s">
        <v>440</v>
      </c>
      <c r="M1" s="57" t="s">
        <v>441</v>
      </c>
      <c r="N1" s="57" t="s">
        <v>442</v>
      </c>
      <c r="O1" s="57" t="s">
        <v>443</v>
      </c>
    </row>
    <row r="2" spans="1:15" x14ac:dyDescent="0.25">
      <c r="A2" s="81" t="s">
        <v>748</v>
      </c>
      <c r="B2" s="81" t="s">
        <v>748</v>
      </c>
      <c r="C2" s="81" t="s">
        <v>749</v>
      </c>
      <c r="D2" s="81" t="s">
        <v>750</v>
      </c>
      <c r="E2" s="81" t="s">
        <v>5</v>
      </c>
      <c r="F2" s="73">
        <v>1000000</v>
      </c>
      <c r="G2" s="74"/>
      <c r="H2" s="73">
        <v>1000000</v>
      </c>
      <c r="I2" s="81" t="s">
        <v>743</v>
      </c>
      <c r="K2" s="73">
        <v>1000000</v>
      </c>
      <c r="L2" s="74">
        <v>0</v>
      </c>
      <c r="M2" s="73">
        <v>0</v>
      </c>
      <c r="N2" s="81" t="s">
        <v>748</v>
      </c>
      <c r="O2" s="81" t="s">
        <v>750</v>
      </c>
    </row>
    <row r="3" spans="1:15" x14ac:dyDescent="0.25">
      <c r="A3" s="81" t="s">
        <v>724</v>
      </c>
      <c r="B3" s="81" t="s">
        <v>723</v>
      </c>
      <c r="C3" s="81" t="s">
        <v>449</v>
      </c>
      <c r="D3" s="81" t="s">
        <v>751</v>
      </c>
      <c r="E3" s="81" t="s">
        <v>12</v>
      </c>
      <c r="F3" s="73"/>
      <c r="G3" s="74">
        <v>1800</v>
      </c>
      <c r="H3" s="73">
        <v>998200</v>
      </c>
      <c r="I3" s="81" t="s">
        <v>743</v>
      </c>
      <c r="J3" s="81" t="s">
        <v>752</v>
      </c>
      <c r="K3" s="74">
        <v>1800</v>
      </c>
      <c r="L3" s="74">
        <v>0</v>
      </c>
      <c r="M3" s="73">
        <v>0</v>
      </c>
      <c r="N3" s="81" t="s">
        <v>724</v>
      </c>
      <c r="O3" s="81" t="s">
        <v>753</v>
      </c>
    </row>
    <row r="4" spans="1:15" x14ac:dyDescent="0.25">
      <c r="A4" s="81" t="s">
        <v>721</v>
      </c>
      <c r="B4" s="81" t="s">
        <v>754</v>
      </c>
      <c r="C4" s="81" t="s">
        <v>397</v>
      </c>
      <c r="D4" s="81" t="s">
        <v>755</v>
      </c>
      <c r="E4" s="81" t="s">
        <v>702</v>
      </c>
      <c r="F4" s="73"/>
      <c r="G4" s="74">
        <v>1100</v>
      </c>
      <c r="H4" s="73">
        <v>997100</v>
      </c>
      <c r="I4" s="81" t="s">
        <v>743</v>
      </c>
      <c r="J4" s="81" t="s">
        <v>752</v>
      </c>
      <c r="K4" s="74">
        <v>1100</v>
      </c>
      <c r="L4" s="74">
        <v>0</v>
      </c>
      <c r="M4" s="73">
        <v>0</v>
      </c>
      <c r="N4" s="81" t="s">
        <v>724</v>
      </c>
    </row>
    <row r="5" spans="1:15" x14ac:dyDescent="0.25">
      <c r="A5" s="81" t="s">
        <v>725</v>
      </c>
      <c r="B5" s="81" t="s">
        <v>721</v>
      </c>
      <c r="C5" s="81" t="s">
        <v>493</v>
      </c>
      <c r="D5" s="81" t="s">
        <v>756</v>
      </c>
      <c r="E5" s="81" t="s">
        <v>757</v>
      </c>
      <c r="F5" s="73"/>
      <c r="G5" s="74">
        <v>23.88</v>
      </c>
      <c r="H5" s="73">
        <v>997076.12</v>
      </c>
      <c r="I5" s="81" t="s">
        <v>743</v>
      </c>
      <c r="J5" s="81" t="s">
        <v>752</v>
      </c>
      <c r="K5" s="74">
        <v>23.88</v>
      </c>
      <c r="L5" s="74">
        <v>0</v>
      </c>
      <c r="M5" s="73">
        <v>0</v>
      </c>
      <c r="N5" s="81" t="s">
        <v>724</v>
      </c>
    </row>
    <row r="6" spans="1:15" x14ac:dyDescent="0.25">
      <c r="A6" s="81" t="s">
        <v>724</v>
      </c>
      <c r="B6" s="81" t="s">
        <v>721</v>
      </c>
      <c r="C6" s="81" t="s">
        <v>410</v>
      </c>
      <c r="D6" s="81" t="s">
        <v>758</v>
      </c>
      <c r="E6" s="81" t="s">
        <v>759</v>
      </c>
      <c r="F6" s="73"/>
      <c r="G6" s="74">
        <v>607.88</v>
      </c>
      <c r="H6" s="73"/>
      <c r="I6" s="81" t="s">
        <v>743</v>
      </c>
      <c r="J6" s="81" t="s">
        <v>752</v>
      </c>
      <c r="K6" s="74">
        <v>607.88</v>
      </c>
      <c r="L6" s="74">
        <v>0</v>
      </c>
      <c r="M6" s="73">
        <v>0</v>
      </c>
      <c r="N6" s="81" t="s">
        <v>724</v>
      </c>
      <c r="O6" s="81" t="s">
        <v>760</v>
      </c>
    </row>
    <row r="7" spans="1:15" x14ac:dyDescent="0.25">
      <c r="A7" s="81" t="s">
        <v>724</v>
      </c>
      <c r="B7" s="81" t="s">
        <v>721</v>
      </c>
      <c r="C7" s="81" t="s">
        <v>8</v>
      </c>
      <c r="D7" s="81" t="s">
        <v>741</v>
      </c>
      <c r="E7" s="81" t="s">
        <v>742</v>
      </c>
      <c r="F7" s="73"/>
      <c r="G7" s="74">
        <v>2000</v>
      </c>
      <c r="H7" s="73"/>
      <c r="I7" s="81" t="s">
        <v>743</v>
      </c>
      <c r="J7" s="81" t="s">
        <v>752</v>
      </c>
      <c r="K7" s="74">
        <v>2000</v>
      </c>
      <c r="L7" s="74">
        <v>0</v>
      </c>
      <c r="M7" s="73">
        <v>0</v>
      </c>
      <c r="N7" s="81" t="s">
        <v>724</v>
      </c>
    </row>
    <row r="8" spans="1:15" x14ac:dyDescent="0.25">
      <c r="A8" s="81" t="s">
        <v>724</v>
      </c>
      <c r="B8" s="81" t="s">
        <v>721</v>
      </c>
      <c r="C8" s="81" t="s">
        <v>391</v>
      </c>
      <c r="D8" s="81" t="s">
        <v>761</v>
      </c>
      <c r="E8" s="81" t="s">
        <v>762</v>
      </c>
      <c r="F8" s="73"/>
      <c r="G8" s="74">
        <v>1457.13</v>
      </c>
      <c r="H8" s="73"/>
      <c r="I8" s="81" t="s">
        <v>743</v>
      </c>
      <c r="J8" s="81" t="s">
        <v>752</v>
      </c>
      <c r="K8" s="74">
        <v>1457.13</v>
      </c>
      <c r="L8" s="74">
        <v>0</v>
      </c>
      <c r="M8" s="73">
        <v>0</v>
      </c>
      <c r="N8" s="81" t="s">
        <v>724</v>
      </c>
      <c r="O8" s="81" t="s">
        <v>763</v>
      </c>
    </row>
    <row r="9" spans="1:15" x14ac:dyDescent="0.25">
      <c r="A9" s="81" t="s">
        <v>724</v>
      </c>
      <c r="B9" s="81" t="s">
        <v>721</v>
      </c>
      <c r="C9" s="81" t="s">
        <v>391</v>
      </c>
      <c r="D9" s="81" t="s">
        <v>764</v>
      </c>
      <c r="E9" s="81" t="s">
        <v>765</v>
      </c>
      <c r="F9" s="73"/>
      <c r="G9" s="74">
        <v>1743.57</v>
      </c>
      <c r="H9" s="73"/>
      <c r="I9" s="81" t="s">
        <v>743</v>
      </c>
      <c r="J9" s="81" t="s">
        <v>752</v>
      </c>
      <c r="K9" s="74">
        <v>1743.57</v>
      </c>
      <c r="L9" s="74">
        <v>0</v>
      </c>
      <c r="M9" s="73">
        <v>0</v>
      </c>
      <c r="N9" s="81" t="s">
        <v>724</v>
      </c>
      <c r="O9" s="81" t="s">
        <v>766</v>
      </c>
    </row>
    <row r="10" spans="1:15" x14ac:dyDescent="0.25">
      <c r="A10" s="81" t="s">
        <v>724</v>
      </c>
      <c r="B10" s="81" t="s">
        <v>721</v>
      </c>
      <c r="C10" s="81" t="s">
        <v>391</v>
      </c>
      <c r="D10" s="81" t="s">
        <v>767</v>
      </c>
      <c r="E10" s="81" t="s">
        <v>768</v>
      </c>
      <c r="F10" s="73"/>
      <c r="G10" s="74">
        <v>1297.05</v>
      </c>
      <c r="H10" s="73"/>
      <c r="I10" s="81" t="s">
        <v>743</v>
      </c>
      <c r="J10" s="81" t="s">
        <v>752</v>
      </c>
      <c r="K10" s="74">
        <v>1297.05</v>
      </c>
      <c r="L10" s="74">
        <v>0</v>
      </c>
      <c r="M10" s="73">
        <v>0</v>
      </c>
      <c r="N10" s="81" t="s">
        <v>724</v>
      </c>
      <c r="O10" s="81" t="s">
        <v>769</v>
      </c>
    </row>
    <row r="11" spans="1:15" x14ac:dyDescent="0.25">
      <c r="A11" s="81" t="s">
        <v>724</v>
      </c>
      <c r="B11" s="81" t="s">
        <v>721</v>
      </c>
      <c r="C11" s="81" t="s">
        <v>391</v>
      </c>
      <c r="D11" s="81" t="s">
        <v>761</v>
      </c>
      <c r="E11" s="81" t="s">
        <v>770</v>
      </c>
      <c r="F11" s="73"/>
      <c r="G11" s="74">
        <v>1724.47</v>
      </c>
      <c r="H11" s="73"/>
      <c r="I11" s="81" t="s">
        <v>743</v>
      </c>
      <c r="J11" s="81" t="s">
        <v>752</v>
      </c>
      <c r="K11" s="74">
        <v>1724.47</v>
      </c>
      <c r="L11" s="74">
        <v>0</v>
      </c>
      <c r="M11" s="73">
        <v>0</v>
      </c>
      <c r="N11" s="81" t="s">
        <v>724</v>
      </c>
      <c r="O11" s="81" t="s">
        <v>771</v>
      </c>
    </row>
    <row r="12" spans="1:15" x14ac:dyDescent="0.25">
      <c r="A12" s="81" t="s">
        <v>724</v>
      </c>
      <c r="B12" s="81" t="s">
        <v>721</v>
      </c>
      <c r="C12" s="81" t="s">
        <v>391</v>
      </c>
      <c r="D12" s="81" t="s">
        <v>772</v>
      </c>
      <c r="E12" s="81" t="s">
        <v>773</v>
      </c>
      <c r="F12" s="73"/>
      <c r="G12" s="74">
        <v>1737.27</v>
      </c>
      <c r="H12" s="73"/>
      <c r="I12" s="81" t="s">
        <v>743</v>
      </c>
      <c r="J12" s="81" t="s">
        <v>752</v>
      </c>
      <c r="K12" s="74">
        <v>1737.27</v>
      </c>
      <c r="L12" s="74">
        <v>0</v>
      </c>
      <c r="M12" s="73">
        <v>0</v>
      </c>
      <c r="N12" s="81" t="s">
        <v>724</v>
      </c>
      <c r="O12" s="81" t="s">
        <v>774</v>
      </c>
    </row>
    <row r="13" spans="1:15" x14ac:dyDescent="0.25">
      <c r="A13" s="81" t="s">
        <v>724</v>
      </c>
      <c r="B13" s="81" t="s">
        <v>721</v>
      </c>
      <c r="C13" s="81" t="s">
        <v>391</v>
      </c>
      <c r="D13" s="81" t="s">
        <v>772</v>
      </c>
      <c r="E13" s="81" t="s">
        <v>775</v>
      </c>
      <c r="F13" s="73"/>
      <c r="G13" s="74">
        <v>1641.97</v>
      </c>
      <c r="H13" s="73"/>
      <c r="I13" s="81" t="s">
        <v>743</v>
      </c>
      <c r="J13" s="81" t="s">
        <v>752</v>
      </c>
      <c r="K13" s="74">
        <v>1641.97</v>
      </c>
      <c r="L13" s="74">
        <v>0</v>
      </c>
      <c r="M13" s="73">
        <v>0</v>
      </c>
      <c r="N13" s="81" t="s">
        <v>724</v>
      </c>
      <c r="O13" s="81" t="s">
        <v>776</v>
      </c>
    </row>
    <row r="14" spans="1:15" x14ac:dyDescent="0.25">
      <c r="A14" s="81" t="s">
        <v>724</v>
      </c>
      <c r="B14" s="81" t="s">
        <v>721</v>
      </c>
      <c r="C14" s="81" t="s">
        <v>391</v>
      </c>
      <c r="D14" s="81" t="s">
        <v>772</v>
      </c>
      <c r="E14" s="81" t="s">
        <v>777</v>
      </c>
      <c r="F14" s="73"/>
      <c r="G14" s="74">
        <v>1791.78</v>
      </c>
      <c r="H14" s="73"/>
      <c r="I14" s="81" t="s">
        <v>743</v>
      </c>
      <c r="J14" s="81" t="s">
        <v>752</v>
      </c>
      <c r="K14" s="74">
        <v>1791.78</v>
      </c>
      <c r="L14" s="74">
        <v>0</v>
      </c>
      <c r="M14" s="73">
        <v>0</v>
      </c>
      <c r="N14" s="81" t="s">
        <v>724</v>
      </c>
      <c r="O14" s="81" t="s">
        <v>778</v>
      </c>
    </row>
    <row r="15" spans="1:15" x14ac:dyDescent="0.25">
      <c r="A15" s="81" t="s">
        <v>724</v>
      </c>
      <c r="B15" s="81" t="s">
        <v>721</v>
      </c>
      <c r="C15" s="81" t="s">
        <v>391</v>
      </c>
      <c r="D15" s="81" t="s">
        <v>761</v>
      </c>
      <c r="E15" s="81" t="s">
        <v>779</v>
      </c>
      <c r="F15" s="73"/>
      <c r="G15" s="74">
        <v>1393.73</v>
      </c>
      <c r="H15" s="73"/>
      <c r="I15" s="81" t="s">
        <v>743</v>
      </c>
      <c r="J15" s="81" t="s">
        <v>752</v>
      </c>
      <c r="K15" s="74">
        <v>1393.73</v>
      </c>
      <c r="L15" s="74">
        <v>0</v>
      </c>
      <c r="M15" s="73">
        <v>0</v>
      </c>
      <c r="N15" s="81" t="s">
        <v>724</v>
      </c>
      <c r="O15" s="81" t="s">
        <v>780</v>
      </c>
    </row>
    <row r="16" spans="1:15" x14ac:dyDescent="0.25">
      <c r="A16" s="81" t="s">
        <v>724</v>
      </c>
      <c r="B16" s="81" t="s">
        <v>721</v>
      </c>
      <c r="C16" s="81" t="s">
        <v>391</v>
      </c>
      <c r="D16" s="81" t="s">
        <v>761</v>
      </c>
      <c r="E16" s="81" t="s">
        <v>781</v>
      </c>
      <c r="F16" s="73"/>
      <c r="G16" s="74">
        <v>1457.13</v>
      </c>
      <c r="H16" s="73"/>
      <c r="I16" s="81" t="s">
        <v>743</v>
      </c>
      <c r="J16" s="81" t="s">
        <v>752</v>
      </c>
      <c r="K16" s="74">
        <v>1457.13</v>
      </c>
      <c r="L16" s="74">
        <v>0</v>
      </c>
      <c r="M16" s="73">
        <v>0</v>
      </c>
      <c r="N16" s="81" t="s">
        <v>724</v>
      </c>
      <c r="O16" s="81" t="s">
        <v>782</v>
      </c>
    </row>
    <row r="17" spans="1:15" x14ac:dyDescent="0.25">
      <c r="A17" s="81" t="s">
        <v>724</v>
      </c>
      <c r="B17" s="81" t="s">
        <v>721</v>
      </c>
      <c r="C17" s="81" t="s">
        <v>391</v>
      </c>
      <c r="D17" s="81" t="s">
        <v>761</v>
      </c>
      <c r="E17" s="81" t="s">
        <v>783</v>
      </c>
      <c r="F17" s="73"/>
      <c r="G17" s="74">
        <v>1473</v>
      </c>
      <c r="H17" s="73"/>
      <c r="I17" s="81" t="s">
        <v>743</v>
      </c>
      <c r="J17" s="81" t="s">
        <v>752</v>
      </c>
      <c r="K17" s="74">
        <v>1473</v>
      </c>
      <c r="L17" s="74">
        <v>0</v>
      </c>
      <c r="M17" s="73">
        <v>0</v>
      </c>
      <c r="N17" s="81" t="s">
        <v>724</v>
      </c>
      <c r="O17" s="81" t="s">
        <v>784</v>
      </c>
    </row>
    <row r="18" spans="1:15" x14ac:dyDescent="0.25">
      <c r="A18" s="81" t="s">
        <v>724</v>
      </c>
      <c r="B18" s="81" t="s">
        <v>721</v>
      </c>
      <c r="C18" s="81" t="s">
        <v>391</v>
      </c>
      <c r="D18" s="81" t="s">
        <v>761</v>
      </c>
      <c r="E18" s="81" t="s">
        <v>785</v>
      </c>
      <c r="F18" s="73"/>
      <c r="G18" s="74">
        <v>1826.07</v>
      </c>
      <c r="H18" s="73"/>
      <c r="I18" s="81" t="s">
        <v>743</v>
      </c>
      <c r="J18" s="81" t="s">
        <v>752</v>
      </c>
      <c r="K18" s="74">
        <v>1826.07</v>
      </c>
      <c r="L18" s="74">
        <v>0</v>
      </c>
      <c r="M18" s="73">
        <v>0</v>
      </c>
      <c r="N18" s="81" t="s">
        <v>724</v>
      </c>
      <c r="O18" s="81" t="s">
        <v>786</v>
      </c>
    </row>
    <row r="19" spans="1:15" x14ac:dyDescent="0.25">
      <c r="A19" s="81" t="s">
        <v>724</v>
      </c>
      <c r="B19" s="81" t="s">
        <v>721</v>
      </c>
      <c r="C19" s="81" t="s">
        <v>391</v>
      </c>
      <c r="D19" s="81" t="s">
        <v>761</v>
      </c>
      <c r="E19" s="81" t="s">
        <v>787</v>
      </c>
      <c r="F19" s="73"/>
      <c r="G19" s="74">
        <v>1292.1300000000001</v>
      </c>
      <c r="H19" s="73"/>
      <c r="I19" s="81" t="s">
        <v>743</v>
      </c>
      <c r="J19" s="81" t="s">
        <v>752</v>
      </c>
      <c r="K19" s="74">
        <v>1292.1300000000001</v>
      </c>
      <c r="L19" s="74">
        <v>0</v>
      </c>
      <c r="M19" s="73">
        <v>0</v>
      </c>
      <c r="N19" s="81" t="s">
        <v>724</v>
      </c>
      <c r="O19" s="81" t="s">
        <v>788</v>
      </c>
    </row>
    <row r="20" spans="1:15" x14ac:dyDescent="0.25">
      <c r="A20" s="81" t="s">
        <v>724</v>
      </c>
      <c r="B20" s="81" t="s">
        <v>721</v>
      </c>
      <c r="C20" s="81" t="s">
        <v>391</v>
      </c>
      <c r="D20" s="81" t="s">
        <v>761</v>
      </c>
      <c r="E20" s="81" t="s">
        <v>789</v>
      </c>
      <c r="F20" s="73"/>
      <c r="G20" s="74">
        <v>2747.15</v>
      </c>
      <c r="H20" s="73"/>
      <c r="I20" s="81" t="s">
        <v>743</v>
      </c>
      <c r="J20" s="81" t="s">
        <v>752</v>
      </c>
      <c r="K20" s="74">
        <v>2747.15</v>
      </c>
      <c r="L20" s="74">
        <v>0</v>
      </c>
      <c r="M20" s="73">
        <v>0</v>
      </c>
      <c r="N20" s="81" t="s">
        <v>724</v>
      </c>
      <c r="O20" s="81" t="s">
        <v>790</v>
      </c>
    </row>
    <row r="21" spans="1:15" x14ac:dyDescent="0.25">
      <c r="A21" s="81" t="s">
        <v>724</v>
      </c>
      <c r="B21" s="81" t="s">
        <v>721</v>
      </c>
      <c r="C21" s="81" t="s">
        <v>391</v>
      </c>
      <c r="D21" s="81" t="s">
        <v>761</v>
      </c>
      <c r="E21" s="81" t="s">
        <v>791</v>
      </c>
      <c r="F21" s="73"/>
      <c r="G21" s="74">
        <v>1374.63</v>
      </c>
      <c r="H21" s="73"/>
      <c r="I21" s="81" t="s">
        <v>743</v>
      </c>
      <c r="J21" s="81" t="s">
        <v>752</v>
      </c>
      <c r="K21" s="74">
        <v>1374.63</v>
      </c>
      <c r="L21" s="74">
        <v>0</v>
      </c>
      <c r="M21" s="73">
        <v>0</v>
      </c>
      <c r="N21" s="81" t="s">
        <v>724</v>
      </c>
      <c r="O21" s="81" t="s">
        <v>792</v>
      </c>
    </row>
    <row r="22" spans="1:15" x14ac:dyDescent="0.25">
      <c r="A22" s="81" t="s">
        <v>724</v>
      </c>
      <c r="B22" s="81" t="s">
        <v>721</v>
      </c>
      <c r="C22" s="81" t="s">
        <v>391</v>
      </c>
      <c r="D22" s="81" t="s">
        <v>761</v>
      </c>
      <c r="E22" s="81" t="s">
        <v>793</v>
      </c>
      <c r="F22" s="73"/>
      <c r="G22" s="74">
        <v>1457.13</v>
      </c>
      <c r="H22" s="73"/>
      <c r="I22" s="81" t="s">
        <v>743</v>
      </c>
      <c r="J22" s="81" t="s">
        <v>752</v>
      </c>
      <c r="K22" s="74">
        <v>1457.13</v>
      </c>
      <c r="L22" s="74">
        <v>0</v>
      </c>
      <c r="M22" s="73">
        <v>0</v>
      </c>
      <c r="N22" s="81" t="s">
        <v>724</v>
      </c>
      <c r="O22" s="81" t="s">
        <v>794</v>
      </c>
    </row>
    <row r="23" spans="1:15" x14ac:dyDescent="0.25">
      <c r="A23" s="81" t="s">
        <v>724</v>
      </c>
      <c r="B23" s="81" t="s">
        <v>721</v>
      </c>
      <c r="C23" s="81" t="s">
        <v>391</v>
      </c>
      <c r="D23" s="81" t="s">
        <v>761</v>
      </c>
      <c r="E23" s="81" t="s">
        <v>795</v>
      </c>
      <c r="F23" s="73"/>
      <c r="G23" s="74">
        <v>3393.31</v>
      </c>
      <c r="H23" s="73"/>
      <c r="I23" s="81" t="s">
        <v>743</v>
      </c>
      <c r="J23" s="81" t="s">
        <v>752</v>
      </c>
      <c r="K23" s="74">
        <v>3393.31</v>
      </c>
      <c r="L23" s="74">
        <v>0</v>
      </c>
      <c r="M23" s="73">
        <v>0</v>
      </c>
      <c r="N23" s="81" t="s">
        <v>724</v>
      </c>
      <c r="O23" s="81" t="s">
        <v>796</v>
      </c>
    </row>
    <row r="24" spans="1:15" x14ac:dyDescent="0.25">
      <c r="A24" s="81" t="s">
        <v>724</v>
      </c>
      <c r="B24" s="81" t="s">
        <v>721</v>
      </c>
      <c r="C24" s="81" t="s">
        <v>391</v>
      </c>
      <c r="D24" s="81" t="s">
        <v>761</v>
      </c>
      <c r="E24" s="81" t="s">
        <v>797</v>
      </c>
      <c r="F24" s="73"/>
      <c r="G24" s="74">
        <v>4336.3500000000004</v>
      </c>
      <c r="H24" s="73"/>
      <c r="I24" s="81" t="s">
        <v>743</v>
      </c>
      <c r="J24" s="81" t="s">
        <v>752</v>
      </c>
      <c r="K24" s="74">
        <v>4336.3500000000004</v>
      </c>
      <c r="L24" s="74">
        <v>0</v>
      </c>
      <c r="M24" s="73">
        <v>0</v>
      </c>
      <c r="N24" s="81" t="s">
        <v>724</v>
      </c>
      <c r="O24" s="81" t="s">
        <v>798</v>
      </c>
    </row>
    <row r="25" spans="1:15" x14ac:dyDescent="0.25">
      <c r="A25" s="81" t="s">
        <v>724</v>
      </c>
      <c r="B25" s="81" t="s">
        <v>721</v>
      </c>
      <c r="C25" s="81" t="s">
        <v>391</v>
      </c>
      <c r="D25" s="81" t="s">
        <v>761</v>
      </c>
      <c r="E25" s="81" t="s">
        <v>799</v>
      </c>
      <c r="F25" s="73"/>
      <c r="G25" s="74">
        <v>3051.53</v>
      </c>
      <c r="H25" s="73"/>
      <c r="I25" s="81" t="s">
        <v>743</v>
      </c>
      <c r="J25" s="81" t="s">
        <v>752</v>
      </c>
      <c r="K25" s="74">
        <v>3051.53</v>
      </c>
      <c r="L25" s="74">
        <v>0</v>
      </c>
      <c r="M25" s="73">
        <v>0</v>
      </c>
      <c r="N25" s="81" t="s">
        <v>724</v>
      </c>
      <c r="O25" s="81" t="s">
        <v>800</v>
      </c>
    </row>
    <row r="26" spans="1:15" x14ac:dyDescent="0.25">
      <c r="A26" s="81" t="s">
        <v>724</v>
      </c>
      <c r="B26" s="81" t="s">
        <v>721</v>
      </c>
      <c r="C26" s="81" t="s">
        <v>391</v>
      </c>
      <c r="D26" s="81" t="s">
        <v>761</v>
      </c>
      <c r="E26" s="81" t="s">
        <v>801</v>
      </c>
      <c r="F26" s="73"/>
      <c r="G26" s="74">
        <v>3425.93</v>
      </c>
      <c r="H26" s="73"/>
      <c r="I26" s="81" t="s">
        <v>743</v>
      </c>
      <c r="J26" s="81" t="s">
        <v>752</v>
      </c>
      <c r="K26" s="74">
        <v>3425.93</v>
      </c>
      <c r="L26" s="74">
        <v>0</v>
      </c>
      <c r="M26" s="73">
        <v>0</v>
      </c>
      <c r="N26" s="81" t="s">
        <v>724</v>
      </c>
      <c r="O26" s="81" t="s">
        <v>802</v>
      </c>
    </row>
    <row r="27" spans="1:15" x14ac:dyDescent="0.25">
      <c r="A27" s="81" t="s">
        <v>724</v>
      </c>
      <c r="B27" s="81" t="s">
        <v>721</v>
      </c>
      <c r="C27" s="81" t="s">
        <v>391</v>
      </c>
      <c r="D27" s="81" t="s">
        <v>761</v>
      </c>
      <c r="E27" s="81" t="s">
        <v>803</v>
      </c>
      <c r="F27" s="73"/>
      <c r="G27" s="74">
        <v>1641.97</v>
      </c>
      <c r="H27" s="73"/>
      <c r="I27" s="81" t="s">
        <v>743</v>
      </c>
      <c r="J27" s="81" t="s">
        <v>752</v>
      </c>
      <c r="K27" s="74">
        <v>1641.97</v>
      </c>
      <c r="L27" s="74">
        <v>0</v>
      </c>
      <c r="M27" s="73">
        <v>0</v>
      </c>
      <c r="N27" s="81" t="s">
        <v>724</v>
      </c>
      <c r="O27" s="81" t="s">
        <v>804</v>
      </c>
    </row>
    <row r="28" spans="1:15" x14ac:dyDescent="0.25">
      <c r="A28" s="81" t="s">
        <v>724</v>
      </c>
      <c r="B28" s="81" t="s">
        <v>721</v>
      </c>
      <c r="C28" s="81" t="s">
        <v>391</v>
      </c>
      <c r="D28" s="81" t="s">
        <v>761</v>
      </c>
      <c r="E28" s="81" t="s">
        <v>805</v>
      </c>
      <c r="F28" s="73"/>
      <c r="G28" s="74">
        <v>2936.69</v>
      </c>
      <c r="H28" s="73"/>
      <c r="I28" s="81" t="s">
        <v>743</v>
      </c>
      <c r="J28" s="81" t="s">
        <v>752</v>
      </c>
      <c r="K28" s="74">
        <v>2936.69</v>
      </c>
      <c r="L28" s="74">
        <v>0</v>
      </c>
      <c r="M28" s="73">
        <v>0</v>
      </c>
      <c r="N28" s="81" t="s">
        <v>724</v>
      </c>
      <c r="O28" s="81" t="s">
        <v>806</v>
      </c>
    </row>
    <row r="29" spans="1:15" x14ac:dyDescent="0.25">
      <c r="A29" s="81" t="s">
        <v>724</v>
      </c>
      <c r="B29" s="81" t="s">
        <v>721</v>
      </c>
      <c r="C29" s="81" t="s">
        <v>391</v>
      </c>
      <c r="D29" s="81" t="s">
        <v>761</v>
      </c>
      <c r="E29" s="81" t="s">
        <v>807</v>
      </c>
      <c r="F29" s="73"/>
      <c r="G29" s="74">
        <v>1374.63</v>
      </c>
      <c r="H29" s="73"/>
      <c r="I29" s="81" t="s">
        <v>743</v>
      </c>
      <c r="J29" s="81" t="s">
        <v>752</v>
      </c>
      <c r="K29" s="74">
        <v>1374.63</v>
      </c>
      <c r="L29" s="74">
        <v>0</v>
      </c>
      <c r="M29" s="73">
        <v>0</v>
      </c>
      <c r="N29" s="81" t="s">
        <v>724</v>
      </c>
      <c r="O29" s="81" t="s">
        <v>808</v>
      </c>
    </row>
    <row r="30" spans="1:15" x14ac:dyDescent="0.25">
      <c r="A30" s="81" t="s">
        <v>724</v>
      </c>
      <c r="B30" s="81" t="s">
        <v>721</v>
      </c>
      <c r="C30" s="81" t="s">
        <v>391</v>
      </c>
      <c r="D30" s="81" t="s">
        <v>761</v>
      </c>
      <c r="E30" s="81" t="s">
        <v>809</v>
      </c>
      <c r="F30" s="73"/>
      <c r="G30" s="74">
        <v>1641.97</v>
      </c>
      <c r="H30" s="73"/>
      <c r="I30" s="81" t="s">
        <v>743</v>
      </c>
      <c r="J30" s="81" t="s">
        <v>752</v>
      </c>
      <c r="K30" s="74">
        <v>1641.97</v>
      </c>
      <c r="L30" s="74">
        <v>0</v>
      </c>
      <c r="M30" s="73">
        <v>0</v>
      </c>
      <c r="N30" s="81" t="s">
        <v>724</v>
      </c>
      <c r="O30" s="81" t="s">
        <v>810</v>
      </c>
    </row>
    <row r="31" spans="1:15" x14ac:dyDescent="0.25">
      <c r="A31" s="81" t="s">
        <v>724</v>
      </c>
      <c r="B31" s="81" t="s">
        <v>721</v>
      </c>
      <c r="C31" s="81" t="s">
        <v>391</v>
      </c>
      <c r="D31" s="81" t="s">
        <v>761</v>
      </c>
      <c r="E31" s="81" t="s">
        <v>811</v>
      </c>
      <c r="F31" s="73"/>
      <c r="G31" s="74">
        <v>1641.97</v>
      </c>
      <c r="H31" s="73"/>
      <c r="I31" s="81" t="s">
        <v>743</v>
      </c>
      <c r="J31" s="81" t="s">
        <v>752</v>
      </c>
      <c r="K31" s="74">
        <v>1641.97</v>
      </c>
      <c r="L31" s="74">
        <v>0</v>
      </c>
      <c r="M31" s="73">
        <v>0</v>
      </c>
      <c r="N31" s="81" t="s">
        <v>724</v>
      </c>
      <c r="O31" s="81" t="s">
        <v>812</v>
      </c>
    </row>
    <row r="32" spans="1:15" x14ac:dyDescent="0.25">
      <c r="A32" s="81" t="s">
        <v>724</v>
      </c>
      <c r="B32" s="81" t="s">
        <v>721</v>
      </c>
      <c r="C32" s="81" t="s">
        <v>391</v>
      </c>
      <c r="D32" s="81" t="s">
        <v>761</v>
      </c>
      <c r="E32" s="81" t="s">
        <v>813</v>
      </c>
      <c r="F32" s="73"/>
      <c r="G32" s="74">
        <v>1476.23</v>
      </c>
      <c r="H32" s="73"/>
      <c r="I32" s="81" t="s">
        <v>743</v>
      </c>
      <c r="J32" s="81" t="s">
        <v>752</v>
      </c>
      <c r="K32" s="74">
        <v>1476.23</v>
      </c>
      <c r="L32" s="74">
        <v>0</v>
      </c>
      <c r="M32" s="73">
        <v>0</v>
      </c>
      <c r="N32" s="81" t="s">
        <v>724</v>
      </c>
      <c r="O32" s="81" t="s">
        <v>814</v>
      </c>
    </row>
    <row r="33" spans="1:15" x14ac:dyDescent="0.25">
      <c r="A33" s="81" t="s">
        <v>724</v>
      </c>
      <c r="B33" s="81" t="s">
        <v>721</v>
      </c>
      <c r="C33" s="81" t="s">
        <v>391</v>
      </c>
      <c r="D33" s="81" t="s">
        <v>761</v>
      </c>
      <c r="E33" s="81" t="s">
        <v>815</v>
      </c>
      <c r="F33" s="73"/>
      <c r="G33" s="74">
        <v>1383.45</v>
      </c>
      <c r="H33" s="73"/>
      <c r="I33" s="81" t="s">
        <v>743</v>
      </c>
      <c r="J33" s="81" t="s">
        <v>752</v>
      </c>
      <c r="K33" s="74">
        <v>1383.45</v>
      </c>
      <c r="L33" s="74">
        <v>0</v>
      </c>
      <c r="M33" s="73">
        <v>0</v>
      </c>
      <c r="N33" s="81" t="s">
        <v>724</v>
      </c>
      <c r="O33" s="81" t="s">
        <v>816</v>
      </c>
    </row>
    <row r="34" spans="1:15" x14ac:dyDescent="0.25">
      <c r="A34" s="81" t="s">
        <v>724</v>
      </c>
      <c r="B34" s="81" t="s">
        <v>721</v>
      </c>
      <c r="C34" s="81" t="s">
        <v>391</v>
      </c>
      <c r="D34" s="81" t="s">
        <v>761</v>
      </c>
      <c r="E34" s="81" t="s">
        <v>759</v>
      </c>
      <c r="F34" s="73"/>
      <c r="G34" s="74">
        <v>1374.07</v>
      </c>
      <c r="H34" s="73"/>
      <c r="I34" s="81" t="s">
        <v>743</v>
      </c>
      <c r="J34" s="81" t="s">
        <v>752</v>
      </c>
      <c r="K34" s="74">
        <v>1374.07</v>
      </c>
      <c r="L34" s="74">
        <v>0</v>
      </c>
      <c r="M34" s="73">
        <v>0</v>
      </c>
      <c r="N34" s="81" t="s">
        <v>724</v>
      </c>
      <c r="O34" s="81" t="s">
        <v>760</v>
      </c>
    </row>
    <row r="35" spans="1:15" x14ac:dyDescent="0.25">
      <c r="A35" s="81" t="s">
        <v>724</v>
      </c>
      <c r="B35" s="81" t="s">
        <v>721</v>
      </c>
      <c r="C35" s="81" t="s">
        <v>391</v>
      </c>
      <c r="D35" s="81" t="s">
        <v>761</v>
      </c>
      <c r="E35" s="81" t="s">
        <v>817</v>
      </c>
      <c r="F35" s="73"/>
      <c r="G35" s="74">
        <v>4384.88</v>
      </c>
      <c r="H35" s="73"/>
      <c r="I35" s="81" t="s">
        <v>743</v>
      </c>
      <c r="J35" s="81" t="s">
        <v>752</v>
      </c>
      <c r="K35" s="74">
        <v>4384.88</v>
      </c>
      <c r="L35" s="74">
        <v>0</v>
      </c>
      <c r="M35" s="73">
        <v>0</v>
      </c>
      <c r="N35" s="81" t="s">
        <v>724</v>
      </c>
      <c r="O35" s="81" t="s">
        <v>818</v>
      </c>
    </row>
    <row r="36" spans="1:15" x14ac:dyDescent="0.25">
      <c r="A36" s="81" t="s">
        <v>724</v>
      </c>
      <c r="B36" s="81" t="s">
        <v>721</v>
      </c>
      <c r="C36" s="81" t="s">
        <v>391</v>
      </c>
      <c r="D36" s="81" t="s">
        <v>761</v>
      </c>
      <c r="E36" s="81" t="s">
        <v>819</v>
      </c>
      <c r="F36" s="73"/>
      <c r="G36" s="74">
        <v>1297.05</v>
      </c>
      <c r="H36" s="73"/>
      <c r="I36" s="81" t="s">
        <v>743</v>
      </c>
      <c r="J36" s="81" t="s">
        <v>752</v>
      </c>
      <c r="K36" s="74">
        <v>1297.05</v>
      </c>
      <c r="L36" s="74">
        <v>0</v>
      </c>
      <c r="M36" s="73">
        <v>0</v>
      </c>
      <c r="N36" s="81" t="s">
        <v>724</v>
      </c>
      <c r="O36" s="81" t="s">
        <v>820</v>
      </c>
    </row>
    <row r="37" spans="1:15" x14ac:dyDescent="0.25">
      <c r="A37" s="81" t="s">
        <v>724</v>
      </c>
      <c r="B37" s="81" t="s">
        <v>721</v>
      </c>
      <c r="C37" s="81" t="s">
        <v>391</v>
      </c>
      <c r="D37" s="81" t="s">
        <v>761</v>
      </c>
      <c r="E37" s="81" t="s">
        <v>821</v>
      </c>
      <c r="F37" s="73"/>
      <c r="G37" s="74">
        <v>1626</v>
      </c>
      <c r="H37" s="73"/>
      <c r="I37" s="81" t="s">
        <v>743</v>
      </c>
      <c r="J37" s="81" t="s">
        <v>752</v>
      </c>
      <c r="K37" s="74">
        <v>1626</v>
      </c>
      <c r="L37" s="74">
        <v>0</v>
      </c>
      <c r="M37" s="73">
        <v>0</v>
      </c>
      <c r="N37" s="81" t="s">
        <v>724</v>
      </c>
      <c r="O37" s="81" t="s">
        <v>822</v>
      </c>
    </row>
    <row r="38" spans="1:15" x14ac:dyDescent="0.25">
      <c r="A38" s="81" t="s">
        <v>724</v>
      </c>
      <c r="B38" s="81" t="s">
        <v>721</v>
      </c>
      <c r="C38" s="81" t="s">
        <v>391</v>
      </c>
      <c r="D38" s="81" t="s">
        <v>761</v>
      </c>
      <c r="E38" s="81" t="s">
        <v>823</v>
      </c>
      <c r="F38" s="73"/>
      <c r="G38" s="74">
        <v>1730.4</v>
      </c>
      <c r="H38" s="73"/>
      <c r="I38" s="81" t="s">
        <v>743</v>
      </c>
      <c r="J38" s="81" t="s">
        <v>752</v>
      </c>
      <c r="K38" s="74">
        <v>1730.4</v>
      </c>
      <c r="L38" s="74">
        <v>0</v>
      </c>
      <c r="M38" s="73">
        <v>0</v>
      </c>
      <c r="N38" s="81" t="s">
        <v>724</v>
      </c>
      <c r="O38" s="81" t="s">
        <v>824</v>
      </c>
    </row>
    <row r="39" spans="1:15" x14ac:dyDescent="0.25">
      <c r="A39" s="81" t="s">
        <v>724</v>
      </c>
      <c r="B39" s="81" t="s">
        <v>724</v>
      </c>
      <c r="C39" s="81" t="s">
        <v>399</v>
      </c>
      <c r="D39" s="81" t="s">
        <v>825</v>
      </c>
      <c r="E39" s="81" t="s">
        <v>743</v>
      </c>
      <c r="F39" s="73"/>
      <c r="G39" s="74">
        <v>10.45</v>
      </c>
      <c r="H39" s="73"/>
      <c r="I39" s="81" t="s">
        <v>743</v>
      </c>
      <c r="K39" s="74">
        <v>10.45</v>
      </c>
      <c r="L39" s="74">
        <v>0</v>
      </c>
      <c r="M39" s="73">
        <v>0</v>
      </c>
      <c r="N39" s="81" t="s">
        <v>724</v>
      </c>
      <c r="O39" s="81" t="s">
        <v>826</v>
      </c>
    </row>
    <row r="40" spans="1:15" x14ac:dyDescent="0.25">
      <c r="A40" s="81" t="s">
        <v>724</v>
      </c>
      <c r="B40" s="81" t="s">
        <v>724</v>
      </c>
      <c r="C40" s="81" t="s">
        <v>399</v>
      </c>
      <c r="D40" s="81" t="s">
        <v>825</v>
      </c>
      <c r="E40" s="81" t="s">
        <v>743</v>
      </c>
      <c r="F40" s="73"/>
      <c r="G40" s="74">
        <v>10.45</v>
      </c>
      <c r="H40" s="73"/>
      <c r="I40" s="81" t="s">
        <v>743</v>
      </c>
      <c r="K40" s="74">
        <v>10.45</v>
      </c>
      <c r="L40" s="74">
        <v>0</v>
      </c>
      <c r="M40" s="73">
        <v>0</v>
      </c>
      <c r="N40" s="81" t="s">
        <v>724</v>
      </c>
      <c r="O40" s="81" t="s">
        <v>826</v>
      </c>
    </row>
    <row r="41" spans="1:15" x14ac:dyDescent="0.25">
      <c r="A41" s="81" t="s">
        <v>724</v>
      </c>
      <c r="B41" s="81" t="s">
        <v>724</v>
      </c>
      <c r="C41" s="81" t="s">
        <v>399</v>
      </c>
      <c r="D41" s="81" t="s">
        <v>825</v>
      </c>
      <c r="E41" s="81" t="s">
        <v>743</v>
      </c>
      <c r="F41" s="73"/>
      <c r="G41" s="74">
        <v>10.45</v>
      </c>
      <c r="H41" s="73"/>
      <c r="I41" s="81" t="s">
        <v>743</v>
      </c>
      <c r="K41" s="74">
        <v>10.45</v>
      </c>
      <c r="L41" s="74">
        <v>0</v>
      </c>
      <c r="M41" s="73">
        <v>0</v>
      </c>
      <c r="N41" s="81" t="s">
        <v>724</v>
      </c>
      <c r="O41" s="81" t="s">
        <v>826</v>
      </c>
    </row>
    <row r="42" spans="1:15" x14ac:dyDescent="0.25">
      <c r="A42" s="81" t="s">
        <v>724</v>
      </c>
      <c r="B42" s="81" t="s">
        <v>724</v>
      </c>
      <c r="C42" s="81" t="s">
        <v>399</v>
      </c>
      <c r="D42" s="81" t="s">
        <v>825</v>
      </c>
      <c r="E42" s="81" t="s">
        <v>743</v>
      </c>
      <c r="F42" s="73"/>
      <c r="G42" s="74">
        <v>10.45</v>
      </c>
      <c r="H42" s="73"/>
      <c r="I42" s="81" t="s">
        <v>743</v>
      </c>
      <c r="K42" s="74">
        <v>10.45</v>
      </c>
      <c r="L42" s="74">
        <v>0</v>
      </c>
      <c r="M42" s="73">
        <v>0</v>
      </c>
      <c r="N42" s="81" t="s">
        <v>724</v>
      </c>
      <c r="O42" s="81" t="s">
        <v>826</v>
      </c>
    </row>
    <row r="43" spans="1:15" x14ac:dyDescent="0.25">
      <c r="A43" s="81" t="s">
        <v>724</v>
      </c>
      <c r="B43" s="81" t="s">
        <v>724</v>
      </c>
      <c r="C43" s="81" t="s">
        <v>399</v>
      </c>
      <c r="D43" s="81" t="s">
        <v>825</v>
      </c>
      <c r="E43" s="81" t="s">
        <v>743</v>
      </c>
      <c r="F43" s="73"/>
      <c r="G43" s="74">
        <v>10.45</v>
      </c>
      <c r="H43" s="73"/>
      <c r="I43" s="81" t="s">
        <v>743</v>
      </c>
      <c r="K43" s="74">
        <v>10.45</v>
      </c>
      <c r="L43" s="74">
        <v>0</v>
      </c>
      <c r="M43" s="73">
        <v>0</v>
      </c>
      <c r="N43" s="81" t="s">
        <v>724</v>
      </c>
      <c r="O43" s="81" t="s">
        <v>826</v>
      </c>
    </row>
    <row r="44" spans="1:15" x14ac:dyDescent="0.25">
      <c r="A44" s="81" t="s">
        <v>724</v>
      </c>
      <c r="B44" s="81" t="s">
        <v>724</v>
      </c>
      <c r="C44" s="81" t="s">
        <v>399</v>
      </c>
      <c r="D44" s="81" t="s">
        <v>825</v>
      </c>
      <c r="E44" s="81" t="s">
        <v>743</v>
      </c>
      <c r="F44" s="73"/>
      <c r="G44" s="74">
        <v>10.45</v>
      </c>
      <c r="H44" s="73"/>
      <c r="I44" s="81" t="s">
        <v>743</v>
      </c>
      <c r="K44" s="74">
        <v>10.45</v>
      </c>
      <c r="L44" s="74">
        <v>0</v>
      </c>
      <c r="M44" s="73">
        <v>0</v>
      </c>
      <c r="N44" s="81" t="s">
        <v>724</v>
      </c>
      <c r="O44" s="81" t="s">
        <v>826</v>
      </c>
    </row>
    <row r="45" spans="1:15" x14ac:dyDescent="0.25">
      <c r="A45" s="81" t="s">
        <v>724</v>
      </c>
      <c r="B45" s="81" t="s">
        <v>724</v>
      </c>
      <c r="C45" s="81" t="s">
        <v>399</v>
      </c>
      <c r="D45" s="81" t="s">
        <v>825</v>
      </c>
      <c r="E45" s="81" t="s">
        <v>743</v>
      </c>
      <c r="F45" s="73"/>
      <c r="G45" s="74">
        <v>10.45</v>
      </c>
      <c r="H45" s="73"/>
      <c r="I45" s="81" t="s">
        <v>743</v>
      </c>
      <c r="K45" s="74">
        <v>10.45</v>
      </c>
      <c r="L45" s="74">
        <v>0</v>
      </c>
      <c r="M45" s="73">
        <v>0</v>
      </c>
      <c r="N45" s="81" t="s">
        <v>724</v>
      </c>
      <c r="O45" s="81" t="s">
        <v>826</v>
      </c>
    </row>
    <row r="46" spans="1:15" x14ac:dyDescent="0.25">
      <c r="A46" s="81" t="s">
        <v>724</v>
      </c>
      <c r="B46" s="81" t="s">
        <v>724</v>
      </c>
      <c r="C46" s="81" t="s">
        <v>399</v>
      </c>
      <c r="D46" s="81" t="s">
        <v>825</v>
      </c>
      <c r="E46" s="81" t="s">
        <v>743</v>
      </c>
      <c r="F46" s="73"/>
      <c r="G46" s="74">
        <v>10.45</v>
      </c>
      <c r="H46" s="73"/>
      <c r="I46" s="81" t="s">
        <v>743</v>
      </c>
      <c r="K46" s="74">
        <v>10.45</v>
      </c>
      <c r="L46" s="74">
        <v>0</v>
      </c>
      <c r="M46" s="73">
        <v>0</v>
      </c>
      <c r="N46" s="81" t="s">
        <v>724</v>
      </c>
      <c r="O46" s="81" t="s">
        <v>826</v>
      </c>
    </row>
    <row r="47" spans="1:15" x14ac:dyDescent="0.25">
      <c r="A47" s="81" t="s">
        <v>724</v>
      </c>
      <c r="B47" s="81" t="s">
        <v>724</v>
      </c>
      <c r="C47" s="81" t="s">
        <v>399</v>
      </c>
      <c r="D47" s="81" t="s">
        <v>825</v>
      </c>
      <c r="E47" s="81" t="s">
        <v>743</v>
      </c>
      <c r="F47" s="73"/>
      <c r="G47" s="74">
        <v>10.45</v>
      </c>
      <c r="H47" s="73"/>
      <c r="I47" s="81" t="s">
        <v>743</v>
      </c>
      <c r="K47" s="74">
        <v>10.45</v>
      </c>
      <c r="L47" s="74">
        <v>0</v>
      </c>
      <c r="M47" s="73">
        <v>0</v>
      </c>
      <c r="N47" s="81" t="s">
        <v>724</v>
      </c>
      <c r="O47" s="81" t="s">
        <v>826</v>
      </c>
    </row>
    <row r="48" spans="1:15" x14ac:dyDescent="0.25">
      <c r="A48" s="81" t="s">
        <v>724</v>
      </c>
      <c r="B48" s="81" t="s">
        <v>724</v>
      </c>
      <c r="C48" s="81" t="s">
        <v>399</v>
      </c>
      <c r="D48" s="81" t="s">
        <v>825</v>
      </c>
      <c r="E48" s="81" t="s">
        <v>743</v>
      </c>
      <c r="F48" s="73"/>
      <c r="G48" s="74">
        <v>10.45</v>
      </c>
      <c r="H48" s="73"/>
      <c r="I48" s="81" t="s">
        <v>743</v>
      </c>
      <c r="K48" s="74">
        <v>10.45</v>
      </c>
      <c r="L48" s="74">
        <v>0</v>
      </c>
      <c r="M48" s="73">
        <v>0</v>
      </c>
      <c r="N48" s="81" t="s">
        <v>724</v>
      </c>
      <c r="O48" s="81" t="s">
        <v>826</v>
      </c>
    </row>
    <row r="49" spans="1:15" x14ac:dyDescent="0.25">
      <c r="A49" s="81" t="s">
        <v>724</v>
      </c>
      <c r="B49" s="81" t="s">
        <v>724</v>
      </c>
      <c r="C49" s="81" t="s">
        <v>399</v>
      </c>
      <c r="D49" s="81" t="s">
        <v>825</v>
      </c>
      <c r="E49" s="81" t="s">
        <v>743</v>
      </c>
      <c r="F49" s="73"/>
      <c r="G49" s="74">
        <v>10.45</v>
      </c>
      <c r="H49" s="73"/>
      <c r="I49" s="81" t="s">
        <v>743</v>
      </c>
      <c r="K49" s="74">
        <v>10.45</v>
      </c>
      <c r="L49" s="74">
        <v>0</v>
      </c>
      <c r="M49" s="73">
        <v>0</v>
      </c>
      <c r="N49" s="81" t="s">
        <v>724</v>
      </c>
      <c r="O49" s="81" t="s">
        <v>826</v>
      </c>
    </row>
    <row r="50" spans="1:15" x14ac:dyDescent="0.25">
      <c r="A50" s="81" t="s">
        <v>724</v>
      </c>
      <c r="B50" s="81" t="s">
        <v>724</v>
      </c>
      <c r="C50" s="81" t="s">
        <v>399</v>
      </c>
      <c r="D50" s="81" t="s">
        <v>825</v>
      </c>
      <c r="E50" s="81" t="s">
        <v>743</v>
      </c>
      <c r="F50" s="73"/>
      <c r="G50" s="74">
        <v>10.45</v>
      </c>
      <c r="H50" s="73"/>
      <c r="I50" s="81" t="s">
        <v>743</v>
      </c>
      <c r="K50" s="74">
        <v>10.45</v>
      </c>
      <c r="L50" s="74">
        <v>0</v>
      </c>
      <c r="M50" s="73">
        <v>0</v>
      </c>
      <c r="N50" s="81" t="s">
        <v>724</v>
      </c>
      <c r="O50" s="81" t="s">
        <v>826</v>
      </c>
    </row>
    <row r="51" spans="1:15" x14ac:dyDescent="0.25">
      <c r="A51" s="81" t="s">
        <v>724</v>
      </c>
      <c r="B51" s="81" t="s">
        <v>724</v>
      </c>
      <c r="C51" s="81" t="s">
        <v>399</v>
      </c>
      <c r="D51" s="81" t="s">
        <v>825</v>
      </c>
      <c r="E51" s="81" t="s">
        <v>743</v>
      </c>
      <c r="F51" s="73"/>
      <c r="G51" s="74">
        <v>10.45</v>
      </c>
      <c r="H51" s="73"/>
      <c r="I51" s="81" t="s">
        <v>743</v>
      </c>
      <c r="K51" s="74">
        <v>10.45</v>
      </c>
      <c r="L51" s="74">
        <v>0</v>
      </c>
      <c r="M51" s="73">
        <v>0</v>
      </c>
      <c r="N51" s="81" t="s">
        <v>724</v>
      </c>
      <c r="O51" s="81" t="s">
        <v>826</v>
      </c>
    </row>
    <row r="52" spans="1:15" x14ac:dyDescent="0.25">
      <c r="A52" s="81" t="s">
        <v>724</v>
      </c>
      <c r="B52" s="81" t="s">
        <v>724</v>
      </c>
      <c r="C52" s="81" t="s">
        <v>399</v>
      </c>
      <c r="D52" s="81" t="s">
        <v>825</v>
      </c>
      <c r="E52" s="81" t="s">
        <v>743</v>
      </c>
      <c r="F52" s="73"/>
      <c r="G52" s="74">
        <v>10.45</v>
      </c>
      <c r="H52" s="73"/>
      <c r="I52" s="81" t="s">
        <v>743</v>
      </c>
      <c r="K52" s="74">
        <v>10.45</v>
      </c>
      <c r="L52" s="74">
        <v>0</v>
      </c>
      <c r="M52" s="73">
        <v>0</v>
      </c>
      <c r="N52" s="81" t="s">
        <v>724</v>
      </c>
      <c r="O52" s="81" t="s">
        <v>826</v>
      </c>
    </row>
    <row r="53" spans="1:15" x14ac:dyDescent="0.25">
      <c r="A53" s="81" t="s">
        <v>724</v>
      </c>
      <c r="B53" s="81" t="s">
        <v>724</v>
      </c>
      <c r="C53" s="81" t="s">
        <v>399</v>
      </c>
      <c r="D53" s="81" t="s">
        <v>825</v>
      </c>
      <c r="E53" s="81" t="s">
        <v>743</v>
      </c>
      <c r="F53" s="73"/>
      <c r="G53" s="74">
        <v>10.45</v>
      </c>
      <c r="H53" s="73"/>
      <c r="I53" s="81" t="s">
        <v>743</v>
      </c>
      <c r="K53" s="74">
        <v>10.45</v>
      </c>
      <c r="L53" s="74">
        <v>0</v>
      </c>
      <c r="M53" s="73">
        <v>0</v>
      </c>
      <c r="N53" s="81" t="s">
        <v>724</v>
      </c>
      <c r="O53" s="81" t="s">
        <v>826</v>
      </c>
    </row>
    <row r="54" spans="1:15" x14ac:dyDescent="0.25">
      <c r="A54" s="81" t="s">
        <v>724</v>
      </c>
      <c r="B54" s="81" t="s">
        <v>724</v>
      </c>
      <c r="C54" s="81" t="s">
        <v>399</v>
      </c>
      <c r="D54" s="81" t="s">
        <v>825</v>
      </c>
      <c r="E54" s="81" t="s">
        <v>743</v>
      </c>
      <c r="F54" s="73"/>
      <c r="G54" s="74">
        <v>10.45</v>
      </c>
      <c r="H54" s="73"/>
      <c r="I54" s="81" t="s">
        <v>743</v>
      </c>
      <c r="K54" s="74">
        <v>10.45</v>
      </c>
      <c r="L54" s="74">
        <v>0</v>
      </c>
      <c r="M54" s="73">
        <v>0</v>
      </c>
      <c r="N54" s="81" t="s">
        <v>724</v>
      </c>
      <c r="O54" s="81" t="s">
        <v>826</v>
      </c>
    </row>
    <row r="55" spans="1:15" x14ac:dyDescent="0.25">
      <c r="A55" s="81" t="s">
        <v>724</v>
      </c>
      <c r="B55" s="81" t="s">
        <v>724</v>
      </c>
      <c r="C55" s="81" t="s">
        <v>399</v>
      </c>
      <c r="D55" s="81" t="s">
        <v>825</v>
      </c>
      <c r="E55" s="81" t="s">
        <v>743</v>
      </c>
      <c r="F55" s="73"/>
      <c r="G55" s="74">
        <v>10.45</v>
      </c>
      <c r="H55" s="73"/>
      <c r="I55" s="81" t="s">
        <v>743</v>
      </c>
      <c r="K55" s="74">
        <v>10.45</v>
      </c>
      <c r="L55" s="74">
        <v>0</v>
      </c>
      <c r="M55" s="73">
        <v>0</v>
      </c>
      <c r="N55" s="81" t="s">
        <v>724</v>
      </c>
      <c r="O55" s="81" t="s">
        <v>826</v>
      </c>
    </row>
    <row r="56" spans="1:15" x14ac:dyDescent="0.25">
      <c r="A56" s="81" t="s">
        <v>724</v>
      </c>
      <c r="B56" s="81" t="s">
        <v>724</v>
      </c>
      <c r="C56" s="81" t="s">
        <v>399</v>
      </c>
      <c r="D56" s="81" t="s">
        <v>825</v>
      </c>
      <c r="E56" s="81" t="s">
        <v>743</v>
      </c>
      <c r="F56" s="73"/>
      <c r="G56" s="74">
        <v>10.45</v>
      </c>
      <c r="H56" s="73"/>
      <c r="I56" s="81" t="s">
        <v>743</v>
      </c>
      <c r="K56" s="74">
        <v>10.45</v>
      </c>
      <c r="L56" s="74">
        <v>0</v>
      </c>
      <c r="M56" s="73">
        <v>0</v>
      </c>
      <c r="N56" s="81" t="s">
        <v>724</v>
      </c>
      <c r="O56" s="81" t="s">
        <v>826</v>
      </c>
    </row>
    <row r="57" spans="1:15" x14ac:dyDescent="0.25">
      <c r="A57" s="81" t="s">
        <v>724</v>
      </c>
      <c r="B57" s="81" t="s">
        <v>724</v>
      </c>
      <c r="C57" s="81" t="s">
        <v>399</v>
      </c>
      <c r="D57" s="81" t="s">
        <v>825</v>
      </c>
      <c r="E57" s="81" t="s">
        <v>743</v>
      </c>
      <c r="F57" s="73"/>
      <c r="G57" s="74">
        <v>10.45</v>
      </c>
      <c r="H57" s="73"/>
      <c r="I57" s="81" t="s">
        <v>743</v>
      </c>
      <c r="K57" s="74">
        <v>10.45</v>
      </c>
      <c r="L57" s="74">
        <v>0</v>
      </c>
      <c r="M57" s="73">
        <v>0</v>
      </c>
      <c r="N57" s="81" t="s">
        <v>724</v>
      </c>
      <c r="O57" s="81" t="s">
        <v>826</v>
      </c>
    </row>
    <row r="58" spans="1:15" x14ac:dyDescent="0.25">
      <c r="A58" s="81" t="s">
        <v>724</v>
      </c>
      <c r="B58" s="81" t="s">
        <v>724</v>
      </c>
      <c r="C58" s="81" t="s">
        <v>399</v>
      </c>
      <c r="D58" s="81" t="s">
        <v>825</v>
      </c>
      <c r="E58" s="81" t="s">
        <v>743</v>
      </c>
      <c r="F58" s="73"/>
      <c r="G58" s="74">
        <v>10.45</v>
      </c>
      <c r="H58" s="73"/>
      <c r="I58" s="81" t="s">
        <v>743</v>
      </c>
      <c r="K58" s="74">
        <v>10.45</v>
      </c>
      <c r="L58" s="74">
        <v>0</v>
      </c>
      <c r="M58" s="73">
        <v>0</v>
      </c>
      <c r="N58" s="81" t="s">
        <v>724</v>
      </c>
      <c r="O58" s="81" t="s">
        <v>826</v>
      </c>
    </row>
    <row r="59" spans="1:15" x14ac:dyDescent="0.25">
      <c r="A59" s="81" t="s">
        <v>724</v>
      </c>
      <c r="B59" s="81" t="s">
        <v>724</v>
      </c>
      <c r="C59" s="81" t="s">
        <v>399</v>
      </c>
      <c r="D59" s="81" t="s">
        <v>825</v>
      </c>
      <c r="E59" s="81" t="s">
        <v>743</v>
      </c>
      <c r="F59" s="73"/>
      <c r="G59" s="74">
        <v>10.45</v>
      </c>
      <c r="H59" s="73"/>
      <c r="I59" s="81" t="s">
        <v>743</v>
      </c>
      <c r="K59" s="74">
        <v>10.45</v>
      </c>
      <c r="L59" s="74">
        <v>0</v>
      </c>
      <c r="M59" s="73">
        <v>0</v>
      </c>
      <c r="N59" s="81" t="s">
        <v>724</v>
      </c>
      <c r="O59" s="81" t="s">
        <v>826</v>
      </c>
    </row>
    <row r="60" spans="1:15" x14ac:dyDescent="0.25">
      <c r="A60" s="81" t="s">
        <v>724</v>
      </c>
      <c r="B60" s="81" t="s">
        <v>724</v>
      </c>
      <c r="C60" s="81" t="s">
        <v>399</v>
      </c>
      <c r="D60" s="81" t="s">
        <v>825</v>
      </c>
      <c r="E60" s="81" t="s">
        <v>743</v>
      </c>
      <c r="F60" s="73"/>
      <c r="G60" s="74">
        <v>10.45</v>
      </c>
      <c r="H60" s="73"/>
      <c r="I60" s="81" t="s">
        <v>743</v>
      </c>
      <c r="K60" s="74">
        <v>10.45</v>
      </c>
      <c r="L60" s="74">
        <v>0</v>
      </c>
      <c r="M60" s="73">
        <v>0</v>
      </c>
      <c r="N60" s="81" t="s">
        <v>724</v>
      </c>
      <c r="O60" s="81" t="s">
        <v>826</v>
      </c>
    </row>
    <row r="61" spans="1:15" x14ac:dyDescent="0.25">
      <c r="A61" s="81" t="s">
        <v>724</v>
      </c>
      <c r="B61" s="81" t="s">
        <v>724</v>
      </c>
      <c r="C61" s="81" t="s">
        <v>399</v>
      </c>
      <c r="D61" s="81" t="s">
        <v>825</v>
      </c>
      <c r="E61" s="81" t="s">
        <v>743</v>
      </c>
      <c r="F61" s="73"/>
      <c r="G61" s="74">
        <v>10.45</v>
      </c>
      <c r="H61" s="73"/>
      <c r="I61" s="81" t="s">
        <v>743</v>
      </c>
      <c r="K61" s="74">
        <v>10.45</v>
      </c>
      <c r="L61" s="74">
        <v>0</v>
      </c>
      <c r="M61" s="73">
        <v>0</v>
      </c>
      <c r="N61" s="81" t="s">
        <v>724</v>
      </c>
      <c r="O61" s="81" t="s">
        <v>826</v>
      </c>
    </row>
    <row r="62" spans="1:15" x14ac:dyDescent="0.25">
      <c r="A62" s="81" t="s">
        <v>724</v>
      </c>
      <c r="B62" s="81" t="s">
        <v>724</v>
      </c>
      <c r="C62" s="81" t="s">
        <v>399</v>
      </c>
      <c r="D62" s="81" t="s">
        <v>825</v>
      </c>
      <c r="E62" s="81" t="s">
        <v>743</v>
      </c>
      <c r="F62" s="73"/>
      <c r="G62" s="74">
        <v>10.45</v>
      </c>
      <c r="H62" s="73"/>
      <c r="I62" s="81" t="s">
        <v>743</v>
      </c>
      <c r="K62" s="74">
        <v>10.45</v>
      </c>
      <c r="L62" s="74">
        <v>0</v>
      </c>
      <c r="M62" s="73">
        <v>0</v>
      </c>
      <c r="N62" s="81" t="s">
        <v>724</v>
      </c>
      <c r="O62" s="81" t="s">
        <v>826</v>
      </c>
    </row>
    <row r="63" spans="1:15" x14ac:dyDescent="0.25">
      <c r="A63" s="81" t="s">
        <v>724</v>
      </c>
      <c r="B63" s="81" t="s">
        <v>724</v>
      </c>
      <c r="C63" s="81" t="s">
        <v>399</v>
      </c>
      <c r="D63" s="81" t="s">
        <v>825</v>
      </c>
      <c r="E63" s="81" t="s">
        <v>743</v>
      </c>
      <c r="F63" s="73"/>
      <c r="G63" s="74">
        <v>10.45</v>
      </c>
      <c r="H63" s="73"/>
      <c r="I63" s="81" t="s">
        <v>743</v>
      </c>
      <c r="K63" s="74">
        <v>10.45</v>
      </c>
      <c r="L63" s="74">
        <v>0</v>
      </c>
      <c r="M63" s="73">
        <v>0</v>
      </c>
      <c r="N63" s="81" t="s">
        <v>724</v>
      </c>
      <c r="O63" s="81" t="s">
        <v>826</v>
      </c>
    </row>
    <row r="64" spans="1:15" x14ac:dyDescent="0.25">
      <c r="A64" s="81" t="s">
        <v>724</v>
      </c>
      <c r="B64" s="81" t="s">
        <v>724</v>
      </c>
      <c r="C64" s="81" t="s">
        <v>399</v>
      </c>
      <c r="D64" s="81" t="s">
        <v>825</v>
      </c>
      <c r="E64" s="81" t="s">
        <v>743</v>
      </c>
      <c r="F64" s="73"/>
      <c r="G64" s="74">
        <v>10.45</v>
      </c>
      <c r="H64" s="73">
        <v>931065.9000000013</v>
      </c>
      <c r="I64" s="81" t="s">
        <v>743</v>
      </c>
      <c r="K64" s="74">
        <v>10.45</v>
      </c>
      <c r="L64" s="74">
        <v>0</v>
      </c>
      <c r="M64" s="73">
        <v>0</v>
      </c>
      <c r="N64" s="81" t="s">
        <v>724</v>
      </c>
      <c r="O64" s="81" t="s">
        <v>826</v>
      </c>
    </row>
    <row r="65" spans="1:15" x14ac:dyDescent="0.25">
      <c r="A65" s="81" t="s">
        <v>827</v>
      </c>
      <c r="B65" s="81" t="s">
        <v>721</v>
      </c>
      <c r="C65" s="81" t="s">
        <v>828</v>
      </c>
      <c r="D65" s="81" t="s">
        <v>828</v>
      </c>
      <c r="E65" s="81" t="s">
        <v>5</v>
      </c>
      <c r="F65" s="73"/>
      <c r="G65" s="74">
        <v>5984.6</v>
      </c>
      <c r="H65" s="73">
        <v>925081.30000000133</v>
      </c>
      <c r="I65" s="81" t="s">
        <v>743</v>
      </c>
      <c r="J65" s="81" t="s">
        <v>752</v>
      </c>
      <c r="K65" s="74">
        <v>5984.6</v>
      </c>
      <c r="L65" s="74">
        <v>0</v>
      </c>
      <c r="M65" s="73">
        <v>0</v>
      </c>
      <c r="N65" s="81" t="s">
        <v>724</v>
      </c>
      <c r="O65" s="81" t="s">
        <v>829</v>
      </c>
    </row>
    <row r="66" spans="1:15" x14ac:dyDescent="0.25">
      <c r="A66" s="81" t="s">
        <v>724</v>
      </c>
      <c r="B66" s="81" t="s">
        <v>724</v>
      </c>
      <c r="C66" s="86" t="s">
        <v>679</v>
      </c>
      <c r="D66" s="81" t="s">
        <v>830</v>
      </c>
      <c r="E66" s="81" t="s">
        <v>743</v>
      </c>
      <c r="F66" s="73"/>
      <c r="G66" s="74">
        <v>8150</v>
      </c>
      <c r="H66" s="73">
        <v>916931.30000000133</v>
      </c>
      <c r="I66" s="81" t="s">
        <v>743</v>
      </c>
      <c r="K66" s="74">
        <v>8150</v>
      </c>
      <c r="L66" s="74">
        <v>0</v>
      </c>
      <c r="M66" s="73">
        <v>0</v>
      </c>
      <c r="N66" s="81" t="s">
        <v>724</v>
      </c>
      <c r="O66" s="81" t="s">
        <v>830</v>
      </c>
    </row>
    <row r="67" spans="1:15" x14ac:dyDescent="0.25">
      <c r="A67" s="81" t="s">
        <v>725</v>
      </c>
      <c r="B67" s="81" t="s">
        <v>696</v>
      </c>
      <c r="C67" s="81" t="s">
        <v>391</v>
      </c>
      <c r="D67" s="81" t="s">
        <v>761</v>
      </c>
      <c r="E67" s="81" t="s">
        <v>831</v>
      </c>
      <c r="F67" s="73"/>
      <c r="G67" s="74">
        <v>2936.69</v>
      </c>
      <c r="H67" s="73"/>
      <c r="I67" s="81" t="s">
        <v>743</v>
      </c>
      <c r="J67" s="81" t="s">
        <v>752</v>
      </c>
      <c r="K67" s="74">
        <v>2936.69</v>
      </c>
      <c r="L67" s="74">
        <v>0</v>
      </c>
      <c r="M67" s="73">
        <v>0</v>
      </c>
      <c r="N67" s="81" t="s">
        <v>725</v>
      </c>
      <c r="O67" s="81" t="s">
        <v>832</v>
      </c>
    </row>
    <row r="68" spans="1:15" x14ac:dyDescent="0.25">
      <c r="A68" s="81" t="s">
        <v>725</v>
      </c>
      <c r="B68" s="81" t="s">
        <v>696</v>
      </c>
      <c r="C68" s="81" t="s">
        <v>391</v>
      </c>
      <c r="D68" s="81" t="s">
        <v>761</v>
      </c>
      <c r="E68" s="81" t="s">
        <v>833</v>
      </c>
      <c r="F68" s="73"/>
      <c r="G68" s="74">
        <v>3393.31</v>
      </c>
      <c r="H68" s="73"/>
      <c r="I68" s="81" t="s">
        <v>743</v>
      </c>
      <c r="J68" s="81" t="s">
        <v>752</v>
      </c>
      <c r="K68" s="74">
        <v>3393.31</v>
      </c>
      <c r="L68" s="74">
        <v>0</v>
      </c>
      <c r="M68" s="73">
        <v>0</v>
      </c>
      <c r="N68" s="81" t="s">
        <v>725</v>
      </c>
      <c r="O68" s="81" t="s">
        <v>796</v>
      </c>
    </row>
    <row r="69" spans="1:15" x14ac:dyDescent="0.25">
      <c r="A69" s="81" t="s">
        <v>725</v>
      </c>
      <c r="B69" s="81" t="s">
        <v>696</v>
      </c>
      <c r="C69" s="81" t="s">
        <v>391</v>
      </c>
      <c r="D69" s="81" t="s">
        <v>772</v>
      </c>
      <c r="E69" s="81" t="s">
        <v>797</v>
      </c>
      <c r="F69" s="73"/>
      <c r="G69" s="74">
        <v>4336.3500000000004</v>
      </c>
      <c r="H69" s="73">
        <v>906264.95000000135</v>
      </c>
      <c r="I69" s="81" t="s">
        <v>743</v>
      </c>
      <c r="J69" s="81" t="s">
        <v>752</v>
      </c>
      <c r="K69" s="74">
        <v>4336.3500000000004</v>
      </c>
      <c r="L69" s="74">
        <v>0</v>
      </c>
      <c r="M69" s="73">
        <v>0</v>
      </c>
      <c r="N69" s="81" t="s">
        <v>725</v>
      </c>
      <c r="O69" s="81" t="s">
        <v>834</v>
      </c>
    </row>
    <row r="70" spans="1:15" x14ac:dyDescent="0.25">
      <c r="A70" s="81" t="s">
        <v>724</v>
      </c>
      <c r="B70" s="81" t="s">
        <v>721</v>
      </c>
      <c r="C70" s="81" t="s">
        <v>391</v>
      </c>
      <c r="D70" s="81" t="s">
        <v>761</v>
      </c>
      <c r="E70" s="81" t="s">
        <v>835</v>
      </c>
      <c r="F70" s="73"/>
      <c r="G70" s="74">
        <v>6521.4</v>
      </c>
      <c r="H70" s="73">
        <v>899743.55000000133</v>
      </c>
      <c r="I70" s="81" t="s">
        <v>743</v>
      </c>
      <c r="J70" s="81" t="s">
        <v>752</v>
      </c>
      <c r="K70" s="74">
        <v>6521.4</v>
      </c>
      <c r="L70" s="74">
        <v>0</v>
      </c>
      <c r="M70" s="73">
        <v>0</v>
      </c>
      <c r="N70" s="81" t="s">
        <v>725</v>
      </c>
      <c r="O70" s="81" t="s">
        <v>836</v>
      </c>
    </row>
    <row r="71" spans="1:15" x14ac:dyDescent="0.25">
      <c r="A71" s="81" t="s">
        <v>725</v>
      </c>
      <c r="B71" s="81" t="s">
        <v>725</v>
      </c>
      <c r="C71" s="81" t="s">
        <v>399</v>
      </c>
      <c r="D71" s="81" t="s">
        <v>825</v>
      </c>
      <c r="E71" s="81" t="s">
        <v>743</v>
      </c>
      <c r="F71" s="73"/>
      <c r="G71" s="74">
        <v>10.45</v>
      </c>
      <c r="H71" s="73"/>
      <c r="I71" s="81" t="s">
        <v>743</v>
      </c>
      <c r="K71" s="74">
        <v>10.45</v>
      </c>
      <c r="L71" s="74">
        <v>0</v>
      </c>
      <c r="M71" s="73">
        <v>0</v>
      </c>
      <c r="N71" s="81" t="s">
        <v>725</v>
      </c>
      <c r="O71" s="81" t="s">
        <v>837</v>
      </c>
    </row>
    <row r="72" spans="1:15" x14ac:dyDescent="0.25">
      <c r="A72" s="81" t="s">
        <v>725</v>
      </c>
      <c r="B72" s="81" t="s">
        <v>725</v>
      </c>
      <c r="C72" s="81" t="s">
        <v>399</v>
      </c>
      <c r="D72" s="81" t="s">
        <v>825</v>
      </c>
      <c r="E72" s="81" t="s">
        <v>743</v>
      </c>
      <c r="F72" s="73"/>
      <c r="G72" s="74">
        <v>10.45</v>
      </c>
      <c r="H72" s="73"/>
      <c r="I72" s="81" t="s">
        <v>743</v>
      </c>
      <c r="K72" s="74">
        <v>10.45</v>
      </c>
      <c r="L72" s="74">
        <v>0</v>
      </c>
      <c r="M72" s="73">
        <v>0</v>
      </c>
      <c r="N72" s="81" t="s">
        <v>725</v>
      </c>
      <c r="O72" s="81" t="s">
        <v>837</v>
      </c>
    </row>
    <row r="73" spans="1:15" x14ac:dyDescent="0.25">
      <c r="A73" s="81" t="s">
        <v>725</v>
      </c>
      <c r="B73" s="81" t="s">
        <v>725</v>
      </c>
      <c r="C73" s="81" t="s">
        <v>399</v>
      </c>
      <c r="D73" s="81" t="s">
        <v>825</v>
      </c>
      <c r="E73" s="81" t="s">
        <v>743</v>
      </c>
      <c r="F73" s="73"/>
      <c r="G73" s="74">
        <v>10.45</v>
      </c>
      <c r="H73" s="73"/>
      <c r="I73" s="81" t="s">
        <v>743</v>
      </c>
      <c r="K73" s="74">
        <v>10.45</v>
      </c>
      <c r="L73" s="74">
        <v>0</v>
      </c>
      <c r="M73" s="73">
        <v>0</v>
      </c>
      <c r="N73" s="81" t="s">
        <v>725</v>
      </c>
      <c r="O73" s="81" t="s">
        <v>837</v>
      </c>
    </row>
    <row r="74" spans="1:15" x14ac:dyDescent="0.25">
      <c r="A74" s="81" t="s">
        <v>725</v>
      </c>
      <c r="B74" s="81" t="s">
        <v>725</v>
      </c>
      <c r="C74" s="81" t="s">
        <v>399</v>
      </c>
      <c r="D74" s="81" t="s">
        <v>825</v>
      </c>
      <c r="E74" s="81" t="s">
        <v>743</v>
      </c>
      <c r="F74" s="73"/>
      <c r="G74" s="74">
        <v>10.45</v>
      </c>
      <c r="H74" s="73"/>
      <c r="I74" s="81" t="s">
        <v>743</v>
      </c>
      <c r="K74" s="74">
        <v>10.45</v>
      </c>
      <c r="L74" s="74">
        <v>0</v>
      </c>
      <c r="M74" s="73">
        <v>0</v>
      </c>
      <c r="N74" s="81" t="s">
        <v>725</v>
      </c>
      <c r="O74" s="81" t="s">
        <v>837</v>
      </c>
    </row>
    <row r="75" spans="1:15" x14ac:dyDescent="0.25">
      <c r="A75" s="81" t="s">
        <v>725</v>
      </c>
      <c r="B75" s="81" t="s">
        <v>725</v>
      </c>
      <c r="C75" s="81" t="s">
        <v>399</v>
      </c>
      <c r="D75" s="81" t="s">
        <v>825</v>
      </c>
      <c r="E75" s="81" t="s">
        <v>743</v>
      </c>
      <c r="F75" s="73"/>
      <c r="G75" s="74">
        <v>10.45</v>
      </c>
      <c r="H75" s="73"/>
      <c r="I75" s="81" t="s">
        <v>743</v>
      </c>
      <c r="K75" s="74">
        <v>10.45</v>
      </c>
      <c r="L75" s="74">
        <v>0</v>
      </c>
      <c r="M75" s="73">
        <v>0</v>
      </c>
      <c r="N75" s="81" t="s">
        <v>725</v>
      </c>
      <c r="O75" s="81" t="s">
        <v>837</v>
      </c>
    </row>
    <row r="76" spans="1:15" x14ac:dyDescent="0.25">
      <c r="A76" s="81" t="s">
        <v>725</v>
      </c>
      <c r="B76" s="81" t="s">
        <v>725</v>
      </c>
      <c r="C76" s="81" t="s">
        <v>399</v>
      </c>
      <c r="D76" s="81" t="s">
        <v>825</v>
      </c>
      <c r="E76" s="81" t="s">
        <v>743</v>
      </c>
      <c r="F76" s="73"/>
      <c r="G76" s="74">
        <v>10.45</v>
      </c>
      <c r="H76" s="73"/>
      <c r="I76" s="81" t="s">
        <v>743</v>
      </c>
      <c r="K76" s="74">
        <v>10.45</v>
      </c>
      <c r="L76" s="74">
        <v>0</v>
      </c>
      <c r="M76" s="73">
        <v>0</v>
      </c>
      <c r="N76" s="81" t="s">
        <v>725</v>
      </c>
      <c r="O76" s="81" t="s">
        <v>837</v>
      </c>
    </row>
    <row r="77" spans="1:15" x14ac:dyDescent="0.25">
      <c r="A77" s="81" t="s">
        <v>725</v>
      </c>
      <c r="B77" s="81" t="s">
        <v>725</v>
      </c>
      <c r="C77" s="81" t="s">
        <v>8</v>
      </c>
      <c r="D77" s="81" t="s">
        <v>741</v>
      </c>
      <c r="E77" s="81" t="s">
        <v>742</v>
      </c>
      <c r="F77" s="73"/>
      <c r="G77" s="74">
        <v>2000</v>
      </c>
      <c r="H77" s="73"/>
      <c r="I77" s="81" t="s">
        <v>743</v>
      </c>
      <c r="J77" s="81" t="s">
        <v>752</v>
      </c>
      <c r="K77" s="74">
        <v>2000</v>
      </c>
      <c r="L77" s="74">
        <v>0</v>
      </c>
      <c r="M77" s="73">
        <v>0</v>
      </c>
      <c r="N77" s="81" t="s">
        <v>725</v>
      </c>
    </row>
    <row r="78" spans="1:15" x14ac:dyDescent="0.25">
      <c r="A78" s="81" t="s">
        <v>725</v>
      </c>
      <c r="B78" s="81" t="s">
        <v>725</v>
      </c>
      <c r="C78" s="86" t="s">
        <v>687</v>
      </c>
      <c r="D78" s="81" t="s">
        <v>838</v>
      </c>
      <c r="E78" s="81" t="s">
        <v>5</v>
      </c>
      <c r="F78" s="73">
        <v>1374.07</v>
      </c>
      <c r="G78" s="74"/>
      <c r="H78" s="73"/>
      <c r="I78" s="81" t="s">
        <v>743</v>
      </c>
      <c r="K78" s="73">
        <v>1374.07</v>
      </c>
      <c r="L78" s="74">
        <v>0</v>
      </c>
      <c r="M78" s="73">
        <v>0</v>
      </c>
      <c r="N78" s="81" t="s">
        <v>725</v>
      </c>
      <c r="O78" s="81" t="s">
        <v>838</v>
      </c>
    </row>
    <row r="79" spans="1:15" x14ac:dyDescent="0.25">
      <c r="A79" s="81" t="s">
        <v>725</v>
      </c>
      <c r="B79" s="81" t="s">
        <v>725</v>
      </c>
      <c r="C79" s="86" t="s">
        <v>687</v>
      </c>
      <c r="D79" s="81" t="s">
        <v>838</v>
      </c>
      <c r="E79" s="81" t="s">
        <v>5</v>
      </c>
      <c r="F79" s="73">
        <v>607.88</v>
      </c>
      <c r="G79" s="74"/>
      <c r="H79" s="73"/>
      <c r="I79" s="81" t="s">
        <v>743</v>
      </c>
      <c r="K79" s="73">
        <v>607.88</v>
      </c>
      <c r="L79" s="74">
        <v>0</v>
      </c>
      <c r="M79" s="73">
        <v>0</v>
      </c>
      <c r="N79" s="81" t="s">
        <v>725</v>
      </c>
      <c r="O79" s="81" t="s">
        <v>838</v>
      </c>
    </row>
    <row r="80" spans="1:15" x14ac:dyDescent="0.25">
      <c r="A80" s="81" t="s">
        <v>725</v>
      </c>
      <c r="B80" s="81" t="s">
        <v>725</v>
      </c>
      <c r="C80" s="86" t="s">
        <v>687</v>
      </c>
      <c r="D80" s="81" t="s">
        <v>838</v>
      </c>
      <c r="E80" s="81" t="s">
        <v>5</v>
      </c>
      <c r="F80" s="73">
        <v>1737.27</v>
      </c>
      <c r="G80" s="74"/>
      <c r="H80" s="73"/>
      <c r="I80" s="81" t="s">
        <v>743</v>
      </c>
      <c r="K80" s="73">
        <v>1737.27</v>
      </c>
      <c r="L80" s="74">
        <v>0</v>
      </c>
      <c r="M80" s="73">
        <v>0</v>
      </c>
      <c r="N80" s="81" t="s">
        <v>725</v>
      </c>
      <c r="O80" s="81" t="s">
        <v>838</v>
      </c>
    </row>
    <row r="81" spans="1:15" x14ac:dyDescent="0.25">
      <c r="A81" s="81" t="s">
        <v>725</v>
      </c>
      <c r="B81" s="81" t="s">
        <v>725</v>
      </c>
      <c r="C81" s="86" t="s">
        <v>687</v>
      </c>
      <c r="D81" s="81" t="s">
        <v>745</v>
      </c>
      <c r="E81" s="81" t="s">
        <v>5</v>
      </c>
      <c r="F81" s="73">
        <v>2000</v>
      </c>
      <c r="G81" s="74"/>
      <c r="H81" s="73"/>
      <c r="I81" s="81" t="s">
        <v>743</v>
      </c>
      <c r="K81" s="73">
        <v>2000</v>
      </c>
      <c r="L81" s="74">
        <v>0</v>
      </c>
      <c r="M81" s="73">
        <v>0</v>
      </c>
      <c r="N81" s="81" t="s">
        <v>725</v>
      </c>
      <c r="O81" s="81" t="s">
        <v>745</v>
      </c>
    </row>
    <row r="82" spans="1:15" x14ac:dyDescent="0.25">
      <c r="A82" s="81" t="s">
        <v>725</v>
      </c>
      <c r="B82" s="81" t="s">
        <v>725</v>
      </c>
      <c r="C82" s="86" t="s">
        <v>687</v>
      </c>
      <c r="D82" s="81" t="s">
        <v>838</v>
      </c>
      <c r="E82" s="81" t="s">
        <v>5</v>
      </c>
      <c r="F82" s="73">
        <v>1476.23</v>
      </c>
      <c r="G82" s="74"/>
      <c r="H82" s="73"/>
      <c r="I82" s="81" t="s">
        <v>743</v>
      </c>
      <c r="K82" s="73">
        <v>1476.23</v>
      </c>
      <c r="L82" s="74">
        <v>0</v>
      </c>
      <c r="M82" s="73">
        <v>0</v>
      </c>
      <c r="N82" s="81" t="s">
        <v>725</v>
      </c>
      <c r="O82" s="81" t="s">
        <v>838</v>
      </c>
    </row>
    <row r="83" spans="1:15" x14ac:dyDescent="0.25">
      <c r="A83" s="81" t="s">
        <v>725</v>
      </c>
      <c r="B83" s="81" t="s">
        <v>725</v>
      </c>
      <c r="C83" s="86" t="s">
        <v>687</v>
      </c>
      <c r="D83" s="81" t="s">
        <v>745</v>
      </c>
      <c r="E83" s="81" t="s">
        <v>5</v>
      </c>
      <c r="F83" s="73">
        <v>3393.31</v>
      </c>
      <c r="G83" s="74"/>
      <c r="H83" s="73"/>
      <c r="I83" s="81" t="s">
        <v>743</v>
      </c>
      <c r="K83" s="73">
        <v>3393.31</v>
      </c>
      <c r="L83" s="74">
        <v>0</v>
      </c>
      <c r="M83" s="73">
        <v>0</v>
      </c>
      <c r="N83" s="81" t="s">
        <v>725</v>
      </c>
      <c r="O83" s="81" t="s">
        <v>745</v>
      </c>
    </row>
    <row r="84" spans="1:15" x14ac:dyDescent="0.25">
      <c r="A84" s="81" t="s">
        <v>725</v>
      </c>
      <c r="B84" s="81" t="s">
        <v>725</v>
      </c>
      <c r="C84" s="86" t="s">
        <v>687</v>
      </c>
      <c r="D84" s="81" t="s">
        <v>745</v>
      </c>
      <c r="E84" s="81" t="s">
        <v>5</v>
      </c>
      <c r="F84" s="73">
        <v>2936.69</v>
      </c>
      <c r="G84" s="74"/>
      <c r="H84" s="73"/>
      <c r="I84" s="81" t="s">
        <v>743</v>
      </c>
      <c r="K84" s="73">
        <v>2936.69</v>
      </c>
      <c r="L84" s="74">
        <v>0</v>
      </c>
      <c r="M84" s="73">
        <v>0</v>
      </c>
      <c r="N84" s="81" t="s">
        <v>725</v>
      </c>
      <c r="O84" s="81" t="s">
        <v>745</v>
      </c>
    </row>
    <row r="85" spans="1:15" x14ac:dyDescent="0.25">
      <c r="A85" s="81" t="s">
        <v>725</v>
      </c>
      <c r="B85" s="81" t="s">
        <v>725</v>
      </c>
      <c r="C85" s="86" t="s">
        <v>687</v>
      </c>
      <c r="D85" s="81" t="s">
        <v>745</v>
      </c>
      <c r="E85" s="81" t="s">
        <v>5</v>
      </c>
      <c r="F85" s="73">
        <v>4336.3500000000004</v>
      </c>
      <c r="G85" s="74"/>
      <c r="H85" s="73"/>
      <c r="I85" s="81" t="s">
        <v>743</v>
      </c>
      <c r="K85" s="73">
        <v>4336.3500000000004</v>
      </c>
      <c r="L85" s="74">
        <v>0</v>
      </c>
      <c r="M85" s="73">
        <v>0</v>
      </c>
      <c r="N85" s="81" t="s">
        <v>725</v>
      </c>
      <c r="O85" s="81" t="s">
        <v>745</v>
      </c>
    </row>
    <row r="86" spans="1:15" x14ac:dyDescent="0.25">
      <c r="A86" s="81" t="s">
        <v>725</v>
      </c>
      <c r="B86" s="81" t="s">
        <v>725</v>
      </c>
      <c r="C86" s="86" t="s">
        <v>687</v>
      </c>
      <c r="D86" s="81" t="s">
        <v>838</v>
      </c>
      <c r="E86" s="81" t="s">
        <v>5</v>
      </c>
      <c r="F86" s="73">
        <v>1641.97</v>
      </c>
      <c r="G86" s="74"/>
      <c r="H86" s="73"/>
      <c r="I86" s="81" t="s">
        <v>743</v>
      </c>
      <c r="K86" s="73">
        <v>1641.97</v>
      </c>
      <c r="L86" s="74">
        <v>0</v>
      </c>
      <c r="M86" s="73">
        <v>0</v>
      </c>
      <c r="N86" s="81" t="s">
        <v>725</v>
      </c>
      <c r="O86" s="81" t="s">
        <v>838</v>
      </c>
    </row>
    <row r="87" spans="1:15" x14ac:dyDescent="0.25">
      <c r="A87" s="81" t="s">
        <v>725</v>
      </c>
      <c r="B87" s="81" t="s">
        <v>723</v>
      </c>
      <c r="C87" s="81" t="s">
        <v>395</v>
      </c>
      <c r="D87" s="81" t="s">
        <v>839</v>
      </c>
      <c r="E87" s="81" t="s">
        <v>840</v>
      </c>
      <c r="F87" s="73"/>
      <c r="G87" s="74">
        <v>45953.760000000002</v>
      </c>
      <c r="H87" s="73"/>
      <c r="I87" s="81" t="s">
        <v>743</v>
      </c>
      <c r="J87" s="81" t="s">
        <v>752</v>
      </c>
      <c r="K87" s="74">
        <v>45953.760000000002</v>
      </c>
      <c r="L87" s="74">
        <v>0</v>
      </c>
      <c r="M87" s="73">
        <v>0</v>
      </c>
      <c r="N87" s="81" t="s">
        <v>841</v>
      </c>
      <c r="O87" s="81" t="s">
        <v>753</v>
      </c>
    </row>
    <row r="88" spans="1:15" x14ac:dyDescent="0.25">
      <c r="A88" s="81" t="s">
        <v>725</v>
      </c>
      <c r="B88" s="81" t="s">
        <v>710</v>
      </c>
      <c r="C88" s="81" t="s">
        <v>467</v>
      </c>
      <c r="D88" s="81" t="s">
        <v>842</v>
      </c>
      <c r="E88" s="81" t="s">
        <v>843</v>
      </c>
      <c r="F88" s="73"/>
      <c r="G88" s="74">
        <v>28900</v>
      </c>
      <c r="H88" s="73">
        <v>842330.8600000015</v>
      </c>
      <c r="I88" s="81" t="s">
        <v>743</v>
      </c>
      <c r="J88" s="81" t="s">
        <v>752</v>
      </c>
      <c r="K88" s="74">
        <v>28900</v>
      </c>
      <c r="L88" s="74">
        <v>0</v>
      </c>
      <c r="M88" s="73">
        <v>0</v>
      </c>
      <c r="N88" s="81" t="s">
        <v>841</v>
      </c>
      <c r="O88" s="81" t="s">
        <v>844</v>
      </c>
    </row>
    <row r="89" spans="1:15" x14ac:dyDescent="0.25">
      <c r="A89" s="81" t="s">
        <v>841</v>
      </c>
      <c r="B89" s="81" t="s">
        <v>696</v>
      </c>
      <c r="C89" s="81" t="s">
        <v>391</v>
      </c>
      <c r="D89" s="81" t="s">
        <v>772</v>
      </c>
      <c r="E89" s="81" t="s">
        <v>775</v>
      </c>
      <c r="F89" s="73"/>
      <c r="G89" s="74">
        <v>1641.97</v>
      </c>
      <c r="H89" s="73"/>
      <c r="I89" s="81" t="s">
        <v>743</v>
      </c>
      <c r="J89" s="81" t="s">
        <v>752</v>
      </c>
      <c r="K89" s="74">
        <v>1641.97</v>
      </c>
      <c r="L89" s="74">
        <v>0</v>
      </c>
      <c r="M89" s="73">
        <v>0</v>
      </c>
      <c r="N89" s="81" t="s">
        <v>841</v>
      </c>
    </row>
    <row r="90" spans="1:15" x14ac:dyDescent="0.25">
      <c r="A90" s="81" t="s">
        <v>841</v>
      </c>
      <c r="B90" s="81" t="s">
        <v>696</v>
      </c>
      <c r="C90" s="81" t="s">
        <v>391</v>
      </c>
      <c r="D90" s="81" t="s">
        <v>845</v>
      </c>
      <c r="E90" s="81" t="s">
        <v>813</v>
      </c>
      <c r="F90" s="73"/>
      <c r="G90" s="74">
        <v>1476.23</v>
      </c>
      <c r="H90" s="73"/>
      <c r="I90" s="81" t="s">
        <v>743</v>
      </c>
      <c r="J90" s="81" t="s">
        <v>752</v>
      </c>
      <c r="K90" s="74">
        <v>1476.23</v>
      </c>
      <c r="L90" s="74">
        <v>0</v>
      </c>
      <c r="M90" s="73">
        <v>0</v>
      </c>
      <c r="N90" s="81" t="s">
        <v>841</v>
      </c>
    </row>
    <row r="91" spans="1:15" x14ac:dyDescent="0.25">
      <c r="A91" s="81" t="s">
        <v>841</v>
      </c>
      <c r="B91" s="81" t="s">
        <v>696</v>
      </c>
      <c r="C91" s="81" t="s">
        <v>391</v>
      </c>
      <c r="D91" s="81" t="s">
        <v>761</v>
      </c>
      <c r="E91" s="81" t="s">
        <v>759</v>
      </c>
      <c r="F91" s="73"/>
      <c r="G91" s="74">
        <v>1374.07</v>
      </c>
      <c r="H91" s="73"/>
      <c r="I91" s="81" t="s">
        <v>743</v>
      </c>
      <c r="J91" s="81" t="s">
        <v>752</v>
      </c>
      <c r="K91" s="74">
        <v>1374.07</v>
      </c>
      <c r="L91" s="74">
        <v>0</v>
      </c>
      <c r="M91" s="73">
        <v>0</v>
      </c>
      <c r="N91" s="81" t="s">
        <v>841</v>
      </c>
    </row>
    <row r="92" spans="1:15" x14ac:dyDescent="0.25">
      <c r="A92" s="81" t="s">
        <v>841</v>
      </c>
      <c r="B92" s="81" t="s">
        <v>721</v>
      </c>
      <c r="C92" s="81" t="s">
        <v>410</v>
      </c>
      <c r="D92" s="81" t="s">
        <v>758</v>
      </c>
      <c r="E92" s="81" t="s">
        <v>759</v>
      </c>
      <c r="F92" s="73"/>
      <c r="G92" s="74">
        <v>607.88</v>
      </c>
      <c r="H92" s="73"/>
      <c r="I92" s="81" t="s">
        <v>743</v>
      </c>
      <c r="J92" s="81" t="s">
        <v>752</v>
      </c>
      <c r="K92" s="74">
        <v>607.88</v>
      </c>
      <c r="L92" s="74">
        <v>0</v>
      </c>
      <c r="M92" s="73">
        <v>0</v>
      </c>
      <c r="N92" s="81" t="s">
        <v>841</v>
      </c>
    </row>
    <row r="93" spans="1:15" x14ac:dyDescent="0.25">
      <c r="A93" s="81" t="s">
        <v>841</v>
      </c>
      <c r="B93" s="81" t="s">
        <v>841</v>
      </c>
      <c r="C93" s="81" t="s">
        <v>399</v>
      </c>
      <c r="D93" s="81" t="s">
        <v>825</v>
      </c>
      <c r="E93" s="81" t="s">
        <v>743</v>
      </c>
      <c r="F93" s="73"/>
      <c r="G93" s="74">
        <v>10.45</v>
      </c>
      <c r="H93" s="73"/>
      <c r="I93" s="81" t="s">
        <v>743</v>
      </c>
      <c r="K93" s="74">
        <v>10.45</v>
      </c>
      <c r="L93" s="74">
        <v>0</v>
      </c>
      <c r="M93" s="73">
        <v>0</v>
      </c>
      <c r="N93" s="81" t="s">
        <v>841</v>
      </c>
      <c r="O93" s="81" t="s">
        <v>846</v>
      </c>
    </row>
    <row r="94" spans="1:15" x14ac:dyDescent="0.25">
      <c r="A94" s="81" t="s">
        <v>841</v>
      </c>
      <c r="B94" s="81" t="s">
        <v>841</v>
      </c>
      <c r="C94" s="81" t="s">
        <v>399</v>
      </c>
      <c r="D94" s="81" t="s">
        <v>825</v>
      </c>
      <c r="E94" s="81" t="s">
        <v>743</v>
      </c>
      <c r="F94" s="73"/>
      <c r="G94" s="74">
        <v>10.45</v>
      </c>
      <c r="H94" s="73"/>
      <c r="I94" s="81" t="s">
        <v>743</v>
      </c>
      <c r="K94" s="74">
        <v>10.45</v>
      </c>
      <c r="L94" s="74">
        <v>0</v>
      </c>
      <c r="M94" s="73">
        <v>0</v>
      </c>
      <c r="N94" s="81" t="s">
        <v>841</v>
      </c>
      <c r="O94" s="81" t="s">
        <v>846</v>
      </c>
    </row>
    <row r="95" spans="1:15" x14ac:dyDescent="0.25">
      <c r="A95" s="81" t="s">
        <v>841</v>
      </c>
      <c r="B95" s="81" t="s">
        <v>841</v>
      </c>
      <c r="C95" s="81" t="s">
        <v>399</v>
      </c>
      <c r="D95" s="81" t="s">
        <v>825</v>
      </c>
      <c r="E95" s="81" t="s">
        <v>743</v>
      </c>
      <c r="F95" s="73"/>
      <c r="G95" s="74">
        <v>10.45</v>
      </c>
      <c r="H95" s="73"/>
      <c r="I95" s="81" t="s">
        <v>743</v>
      </c>
      <c r="K95" s="74">
        <v>10.45</v>
      </c>
      <c r="L95" s="74">
        <v>0</v>
      </c>
      <c r="M95" s="73">
        <v>0</v>
      </c>
      <c r="N95" s="81" t="s">
        <v>841</v>
      </c>
      <c r="O95" s="81" t="s">
        <v>846</v>
      </c>
    </row>
    <row r="96" spans="1:15" x14ac:dyDescent="0.25">
      <c r="A96" s="81" t="s">
        <v>841</v>
      </c>
      <c r="B96" s="81" t="s">
        <v>841</v>
      </c>
      <c r="C96" s="81" t="s">
        <v>399</v>
      </c>
      <c r="D96" s="81" t="s">
        <v>825</v>
      </c>
      <c r="E96" s="81" t="s">
        <v>743</v>
      </c>
      <c r="F96" s="73"/>
      <c r="G96" s="74">
        <v>10.45</v>
      </c>
      <c r="H96" s="73"/>
      <c r="I96" s="81" t="s">
        <v>743</v>
      </c>
      <c r="K96" s="74">
        <v>10.45</v>
      </c>
      <c r="L96" s="74">
        <v>0</v>
      </c>
      <c r="M96" s="73">
        <v>0</v>
      </c>
      <c r="N96" s="81" t="s">
        <v>841</v>
      </c>
      <c r="O96" s="81" t="s">
        <v>846</v>
      </c>
    </row>
    <row r="97" spans="1:15" x14ac:dyDescent="0.25">
      <c r="A97" s="81" t="s">
        <v>841</v>
      </c>
      <c r="B97" s="81" t="s">
        <v>841</v>
      </c>
      <c r="C97" s="81" t="s">
        <v>399</v>
      </c>
      <c r="D97" s="81" t="s">
        <v>825</v>
      </c>
      <c r="E97" s="81" t="s">
        <v>743</v>
      </c>
      <c r="F97" s="73"/>
      <c r="G97" s="74">
        <v>10.45</v>
      </c>
      <c r="H97" s="73"/>
      <c r="I97" s="81" t="s">
        <v>743</v>
      </c>
      <c r="K97" s="74">
        <v>10.45</v>
      </c>
      <c r="L97" s="74">
        <v>0</v>
      </c>
      <c r="M97" s="73">
        <v>0</v>
      </c>
      <c r="N97" s="81" t="s">
        <v>841</v>
      </c>
      <c r="O97" s="81" t="s">
        <v>846</v>
      </c>
    </row>
    <row r="98" spans="1:15" x14ac:dyDescent="0.25">
      <c r="A98" s="81" t="s">
        <v>841</v>
      </c>
      <c r="B98" s="81" t="s">
        <v>841</v>
      </c>
      <c r="C98" s="81" t="s">
        <v>399</v>
      </c>
      <c r="D98" s="81" t="s">
        <v>825</v>
      </c>
      <c r="E98" s="81" t="s">
        <v>743</v>
      </c>
      <c r="F98" s="73"/>
      <c r="G98" s="74">
        <v>10.45</v>
      </c>
      <c r="H98" s="73"/>
      <c r="I98" s="81" t="s">
        <v>743</v>
      </c>
      <c r="K98" s="74">
        <v>10.45</v>
      </c>
      <c r="L98" s="74">
        <v>0</v>
      </c>
      <c r="M98" s="73">
        <v>0</v>
      </c>
      <c r="N98" s="81" t="s">
        <v>841</v>
      </c>
      <c r="O98" s="81" t="s">
        <v>846</v>
      </c>
    </row>
    <row r="99" spans="1:15" x14ac:dyDescent="0.25">
      <c r="A99" s="81" t="s">
        <v>841</v>
      </c>
      <c r="B99" s="81" t="s">
        <v>841</v>
      </c>
      <c r="C99" s="81" t="s">
        <v>399</v>
      </c>
      <c r="D99" s="81" t="s">
        <v>825</v>
      </c>
      <c r="E99" s="81" t="s">
        <v>743</v>
      </c>
      <c r="F99" s="73"/>
      <c r="G99" s="74">
        <v>10.45</v>
      </c>
      <c r="H99" s="73">
        <v>837157.56000000192</v>
      </c>
      <c r="I99" s="81" t="s">
        <v>743</v>
      </c>
      <c r="K99" s="74">
        <v>10.45</v>
      </c>
      <c r="L99" s="74">
        <v>0</v>
      </c>
      <c r="M99" s="73">
        <v>0</v>
      </c>
      <c r="N99" s="81" t="s">
        <v>841</v>
      </c>
      <c r="O99" s="81" t="s">
        <v>846</v>
      </c>
    </row>
    <row r="100" spans="1:15" x14ac:dyDescent="0.25">
      <c r="A100" s="81" t="s">
        <v>847</v>
      </c>
      <c r="B100" s="81" t="s">
        <v>721</v>
      </c>
      <c r="C100" s="81" t="s">
        <v>391</v>
      </c>
      <c r="D100" s="81" t="s">
        <v>761</v>
      </c>
      <c r="E100" s="81" t="s">
        <v>773</v>
      </c>
      <c r="F100" s="73"/>
      <c r="G100" s="74">
        <v>1737.27</v>
      </c>
      <c r="H100" s="73">
        <v>835420.2900000019</v>
      </c>
      <c r="I100" s="81" t="s">
        <v>743</v>
      </c>
      <c r="J100" s="81" t="s">
        <v>752</v>
      </c>
      <c r="K100" s="74">
        <v>1737.27</v>
      </c>
      <c r="L100" s="74">
        <v>0</v>
      </c>
      <c r="M100" s="73">
        <v>0</v>
      </c>
      <c r="N100" s="81" t="s">
        <v>841</v>
      </c>
    </row>
    <row r="101" spans="1:15" x14ac:dyDescent="0.25">
      <c r="A101" s="81" t="s">
        <v>841</v>
      </c>
      <c r="B101" s="81" t="s">
        <v>841</v>
      </c>
      <c r="C101" s="86" t="s">
        <v>685</v>
      </c>
      <c r="D101" s="81" t="s">
        <v>848</v>
      </c>
      <c r="E101" s="81" t="s">
        <v>743</v>
      </c>
      <c r="F101" s="73">
        <v>8150</v>
      </c>
      <c r="G101" s="74"/>
      <c r="H101" s="73"/>
      <c r="I101" s="81" t="s">
        <v>743</v>
      </c>
      <c r="K101" s="73">
        <v>8150</v>
      </c>
      <c r="L101" s="74">
        <v>0</v>
      </c>
      <c r="M101" s="73">
        <v>0</v>
      </c>
      <c r="N101" s="81" t="s">
        <v>841</v>
      </c>
      <c r="O101" s="81" t="s">
        <v>848</v>
      </c>
    </row>
    <row r="102" spans="1:15" x14ac:dyDescent="0.25">
      <c r="A102" s="81" t="s">
        <v>841</v>
      </c>
      <c r="B102" s="81" t="s">
        <v>841</v>
      </c>
      <c r="C102" s="86" t="s">
        <v>679</v>
      </c>
      <c r="D102" s="81" t="s">
        <v>849</v>
      </c>
      <c r="E102" s="81" t="s">
        <v>743</v>
      </c>
      <c r="F102" s="73"/>
      <c r="G102" s="74">
        <v>8150</v>
      </c>
      <c r="H102" s="73">
        <v>835420.2900000019</v>
      </c>
      <c r="I102" s="81" t="s">
        <v>743</v>
      </c>
      <c r="K102" s="74">
        <v>8150</v>
      </c>
      <c r="L102" s="74">
        <v>0</v>
      </c>
      <c r="M102" s="73">
        <v>0</v>
      </c>
      <c r="N102" s="81" t="s">
        <v>841</v>
      </c>
      <c r="O102" s="81" t="s">
        <v>849</v>
      </c>
    </row>
    <row r="103" spans="1:15" x14ac:dyDescent="0.25">
      <c r="A103" s="81" t="s">
        <v>850</v>
      </c>
      <c r="B103" s="81" t="s">
        <v>721</v>
      </c>
      <c r="C103" s="81" t="s">
        <v>412</v>
      </c>
      <c r="D103" s="81" t="s">
        <v>851</v>
      </c>
      <c r="E103" s="81" t="s">
        <v>809</v>
      </c>
      <c r="F103" s="73"/>
      <c r="G103" s="74">
        <v>259.2</v>
      </c>
      <c r="H103" s="73"/>
      <c r="I103" s="81" t="s">
        <v>743</v>
      </c>
      <c r="J103" s="81" t="s">
        <v>752</v>
      </c>
      <c r="K103" s="74">
        <v>259.2</v>
      </c>
      <c r="L103" s="74">
        <v>0</v>
      </c>
      <c r="M103" s="73">
        <v>0</v>
      </c>
      <c r="N103" s="81" t="s">
        <v>850</v>
      </c>
      <c r="O103" s="81" t="s">
        <v>810</v>
      </c>
    </row>
    <row r="104" spans="1:15" x14ac:dyDescent="0.25">
      <c r="A104" s="81" t="s">
        <v>850</v>
      </c>
      <c r="B104" s="81" t="s">
        <v>721</v>
      </c>
      <c r="C104" s="81" t="s">
        <v>412</v>
      </c>
      <c r="D104" s="81" t="s">
        <v>851</v>
      </c>
      <c r="E104" s="81" t="s">
        <v>815</v>
      </c>
      <c r="F104" s="73"/>
      <c r="G104" s="74">
        <v>129.6</v>
      </c>
      <c r="H104" s="73"/>
      <c r="I104" s="81" t="s">
        <v>743</v>
      </c>
      <c r="J104" s="81" t="s">
        <v>752</v>
      </c>
      <c r="K104" s="74">
        <v>129.6</v>
      </c>
      <c r="L104" s="74">
        <v>0</v>
      </c>
      <c r="M104" s="73">
        <v>0</v>
      </c>
      <c r="N104" s="81" t="s">
        <v>850</v>
      </c>
      <c r="O104" s="81" t="s">
        <v>816</v>
      </c>
    </row>
    <row r="105" spans="1:15" x14ac:dyDescent="0.25">
      <c r="A105" s="81" t="s">
        <v>850</v>
      </c>
      <c r="B105" s="81" t="s">
        <v>721</v>
      </c>
      <c r="C105" s="81" t="s">
        <v>412</v>
      </c>
      <c r="D105" s="81" t="s">
        <v>851</v>
      </c>
      <c r="E105" s="81" t="s">
        <v>811</v>
      </c>
      <c r="F105" s="73"/>
      <c r="G105" s="74">
        <v>259.2</v>
      </c>
      <c r="H105" s="73"/>
      <c r="I105" s="81" t="s">
        <v>743</v>
      </c>
      <c r="J105" s="81" t="s">
        <v>752</v>
      </c>
      <c r="K105" s="74">
        <v>259.2</v>
      </c>
      <c r="L105" s="74">
        <v>0</v>
      </c>
      <c r="M105" s="73">
        <v>0</v>
      </c>
      <c r="N105" s="81" t="s">
        <v>850</v>
      </c>
      <c r="O105" s="81" t="s">
        <v>812</v>
      </c>
    </row>
    <row r="106" spans="1:15" x14ac:dyDescent="0.25">
      <c r="A106" s="81" t="s">
        <v>850</v>
      </c>
      <c r="B106" s="81" t="s">
        <v>721</v>
      </c>
      <c r="C106" s="81" t="s">
        <v>412</v>
      </c>
      <c r="D106" s="81" t="s">
        <v>852</v>
      </c>
      <c r="E106" s="81" t="s">
        <v>773</v>
      </c>
      <c r="F106" s="73"/>
      <c r="G106" s="74">
        <v>385</v>
      </c>
      <c r="H106" s="73"/>
      <c r="I106" s="81" t="s">
        <v>743</v>
      </c>
      <c r="J106" s="81" t="s">
        <v>752</v>
      </c>
      <c r="K106" s="74">
        <v>385</v>
      </c>
      <c r="L106" s="74">
        <v>0</v>
      </c>
      <c r="M106" s="73">
        <v>0</v>
      </c>
      <c r="N106" s="81" t="s">
        <v>850</v>
      </c>
      <c r="O106" s="81" t="s">
        <v>930</v>
      </c>
    </row>
    <row r="107" spans="1:15" x14ac:dyDescent="0.25">
      <c r="A107" s="81" t="s">
        <v>850</v>
      </c>
      <c r="B107" s="81" t="s">
        <v>721</v>
      </c>
      <c r="C107" s="81" t="s">
        <v>412</v>
      </c>
      <c r="D107" s="81" t="s">
        <v>851</v>
      </c>
      <c r="E107" s="81" t="s">
        <v>787</v>
      </c>
      <c r="F107" s="73"/>
      <c r="G107" s="74">
        <v>259.2</v>
      </c>
      <c r="H107" s="73"/>
      <c r="I107" s="81" t="s">
        <v>743</v>
      </c>
      <c r="J107" s="81" t="s">
        <v>752</v>
      </c>
      <c r="K107" s="74">
        <v>259.2</v>
      </c>
      <c r="L107" s="74">
        <v>0</v>
      </c>
      <c r="M107" s="73">
        <v>0</v>
      </c>
      <c r="N107" s="81" t="s">
        <v>850</v>
      </c>
      <c r="O107" s="81" t="s">
        <v>788</v>
      </c>
    </row>
    <row r="108" spans="1:15" x14ac:dyDescent="0.25">
      <c r="A108" s="81" t="s">
        <v>850</v>
      </c>
      <c r="B108" s="81" t="s">
        <v>721</v>
      </c>
      <c r="C108" s="81" t="s">
        <v>412</v>
      </c>
      <c r="D108" s="81" t="s">
        <v>851</v>
      </c>
      <c r="E108" s="81" t="s">
        <v>789</v>
      </c>
      <c r="F108" s="73"/>
      <c r="G108" s="74">
        <v>252.8</v>
      </c>
      <c r="H108" s="73"/>
      <c r="I108" s="81" t="s">
        <v>743</v>
      </c>
      <c r="J108" s="81" t="s">
        <v>752</v>
      </c>
      <c r="K108" s="74">
        <v>252.8</v>
      </c>
      <c r="L108" s="74">
        <v>0</v>
      </c>
      <c r="M108" s="73">
        <v>0</v>
      </c>
      <c r="N108" s="81" t="s">
        <v>850</v>
      </c>
      <c r="O108" s="81" t="s">
        <v>790</v>
      </c>
    </row>
    <row r="109" spans="1:15" x14ac:dyDescent="0.25">
      <c r="A109" s="81" t="s">
        <v>850</v>
      </c>
      <c r="B109" s="81" t="s">
        <v>721</v>
      </c>
      <c r="C109" s="81" t="s">
        <v>412</v>
      </c>
      <c r="D109" s="81" t="s">
        <v>851</v>
      </c>
      <c r="E109" s="81" t="s">
        <v>768</v>
      </c>
      <c r="F109" s="73"/>
      <c r="G109" s="74">
        <v>129.6</v>
      </c>
      <c r="H109" s="73"/>
      <c r="I109" s="81" t="s">
        <v>743</v>
      </c>
      <c r="J109" s="81" t="s">
        <v>752</v>
      </c>
      <c r="K109" s="74">
        <v>129.6</v>
      </c>
      <c r="L109" s="74">
        <v>0</v>
      </c>
      <c r="M109" s="73">
        <v>0</v>
      </c>
      <c r="N109" s="81" t="s">
        <v>850</v>
      </c>
      <c r="O109" s="81" t="s">
        <v>769</v>
      </c>
    </row>
    <row r="110" spans="1:15" x14ac:dyDescent="0.25">
      <c r="A110" s="81" t="s">
        <v>850</v>
      </c>
      <c r="B110" s="81" t="s">
        <v>721</v>
      </c>
      <c r="C110" s="81" t="s">
        <v>412</v>
      </c>
      <c r="D110" s="81" t="s">
        <v>851</v>
      </c>
      <c r="E110" s="81" t="s">
        <v>775</v>
      </c>
      <c r="F110" s="73"/>
      <c r="G110" s="74">
        <v>252.8</v>
      </c>
      <c r="H110" s="73"/>
      <c r="I110" s="81" t="s">
        <v>743</v>
      </c>
      <c r="J110" s="81" t="s">
        <v>853</v>
      </c>
      <c r="K110" s="74">
        <v>252.8</v>
      </c>
      <c r="L110" s="74">
        <v>0</v>
      </c>
      <c r="M110" s="73">
        <v>0</v>
      </c>
      <c r="N110" s="81" t="s">
        <v>850</v>
      </c>
      <c r="O110" s="81" t="s">
        <v>776</v>
      </c>
    </row>
    <row r="111" spans="1:15" x14ac:dyDescent="0.25">
      <c r="A111" s="81" t="s">
        <v>850</v>
      </c>
      <c r="B111" s="81" t="s">
        <v>721</v>
      </c>
      <c r="C111" s="81" t="s">
        <v>412</v>
      </c>
      <c r="D111" s="81" t="s">
        <v>851</v>
      </c>
      <c r="E111" s="81" t="s">
        <v>779</v>
      </c>
      <c r="F111" s="73"/>
      <c r="G111" s="74">
        <v>256</v>
      </c>
      <c r="H111" s="73"/>
      <c r="I111" s="81" t="s">
        <v>743</v>
      </c>
      <c r="J111" s="81" t="s">
        <v>752</v>
      </c>
      <c r="K111" s="74">
        <v>256</v>
      </c>
      <c r="L111" s="74">
        <v>0</v>
      </c>
      <c r="M111" s="73">
        <v>0</v>
      </c>
      <c r="N111" s="81" t="s">
        <v>850</v>
      </c>
      <c r="O111" s="81" t="s">
        <v>780</v>
      </c>
    </row>
    <row r="112" spans="1:15" x14ac:dyDescent="0.25">
      <c r="A112" s="81" t="s">
        <v>850</v>
      </c>
      <c r="B112" s="81" t="s">
        <v>721</v>
      </c>
      <c r="C112" s="81" t="s">
        <v>412</v>
      </c>
      <c r="D112" s="81" t="s">
        <v>851</v>
      </c>
      <c r="E112" s="81" t="s">
        <v>791</v>
      </c>
      <c r="F112" s="73"/>
      <c r="G112" s="74">
        <v>259.2</v>
      </c>
      <c r="H112" s="73"/>
      <c r="I112" s="81" t="s">
        <v>743</v>
      </c>
      <c r="J112" s="81" t="s">
        <v>752</v>
      </c>
      <c r="K112" s="74">
        <v>259.2</v>
      </c>
      <c r="L112" s="74">
        <v>0</v>
      </c>
      <c r="M112" s="73">
        <v>0</v>
      </c>
      <c r="N112" s="81" t="s">
        <v>850</v>
      </c>
      <c r="O112" s="81" t="s">
        <v>792</v>
      </c>
    </row>
    <row r="113" spans="1:15" x14ac:dyDescent="0.25">
      <c r="A113" s="81" t="s">
        <v>850</v>
      </c>
      <c r="B113" s="81" t="s">
        <v>721</v>
      </c>
      <c r="C113" s="81" t="s">
        <v>412</v>
      </c>
      <c r="D113" s="81" t="s">
        <v>851</v>
      </c>
      <c r="E113" s="81" t="s">
        <v>803</v>
      </c>
      <c r="F113" s="73"/>
      <c r="G113" s="74">
        <v>259.2</v>
      </c>
      <c r="H113" s="73"/>
      <c r="I113" s="81" t="s">
        <v>743</v>
      </c>
      <c r="J113" s="81" t="s">
        <v>752</v>
      </c>
      <c r="K113" s="74">
        <v>259.2</v>
      </c>
      <c r="L113" s="74">
        <v>0</v>
      </c>
      <c r="M113" s="73">
        <v>0</v>
      </c>
      <c r="N113" s="81" t="s">
        <v>850</v>
      </c>
      <c r="O113" s="81" t="s">
        <v>804</v>
      </c>
    </row>
    <row r="114" spans="1:15" x14ac:dyDescent="0.25">
      <c r="A114" s="81" t="s">
        <v>850</v>
      </c>
      <c r="B114" s="81" t="s">
        <v>721</v>
      </c>
      <c r="C114" s="81" t="s">
        <v>412</v>
      </c>
      <c r="D114" s="81" t="s">
        <v>851</v>
      </c>
      <c r="E114" s="81" t="s">
        <v>807</v>
      </c>
      <c r="F114" s="73"/>
      <c r="G114" s="74">
        <v>129.6</v>
      </c>
      <c r="H114" s="73"/>
      <c r="I114" s="81" t="s">
        <v>743</v>
      </c>
      <c r="J114" s="81" t="s">
        <v>752</v>
      </c>
      <c r="K114" s="74">
        <v>129.6</v>
      </c>
      <c r="L114" s="74">
        <v>0</v>
      </c>
      <c r="M114" s="73">
        <v>0</v>
      </c>
      <c r="N114" s="81" t="s">
        <v>850</v>
      </c>
    </row>
    <row r="115" spans="1:15" x14ac:dyDescent="0.25">
      <c r="A115" s="81" t="s">
        <v>850</v>
      </c>
      <c r="B115" s="81" t="s">
        <v>721</v>
      </c>
      <c r="C115" s="81" t="s">
        <v>412</v>
      </c>
      <c r="D115" s="81" t="s">
        <v>851</v>
      </c>
      <c r="E115" s="81" t="s">
        <v>819</v>
      </c>
      <c r="F115" s="73"/>
      <c r="G115" s="74">
        <v>129.6</v>
      </c>
      <c r="H115" s="73"/>
      <c r="I115" s="81" t="s">
        <v>743</v>
      </c>
      <c r="J115" s="81" t="s">
        <v>752</v>
      </c>
      <c r="K115" s="74">
        <v>129.6</v>
      </c>
      <c r="L115" s="74">
        <v>0</v>
      </c>
      <c r="M115" s="73">
        <v>0</v>
      </c>
      <c r="N115" s="81" t="s">
        <v>850</v>
      </c>
    </row>
    <row r="116" spans="1:15" x14ac:dyDescent="0.25">
      <c r="A116" s="81" t="s">
        <v>850</v>
      </c>
      <c r="B116" s="81" t="s">
        <v>721</v>
      </c>
      <c r="C116" s="81" t="s">
        <v>412</v>
      </c>
      <c r="D116" s="81" t="s">
        <v>851</v>
      </c>
      <c r="E116" s="81" t="s">
        <v>821</v>
      </c>
      <c r="F116" s="73"/>
      <c r="G116" s="74">
        <v>129.6</v>
      </c>
      <c r="H116" s="73"/>
      <c r="I116" s="81" t="s">
        <v>743</v>
      </c>
      <c r="J116" s="81" t="s">
        <v>752</v>
      </c>
      <c r="K116" s="74">
        <v>129.6</v>
      </c>
      <c r="L116" s="74">
        <v>0</v>
      </c>
      <c r="M116" s="73">
        <v>0</v>
      </c>
      <c r="N116" s="81" t="s">
        <v>850</v>
      </c>
    </row>
    <row r="117" spans="1:15" x14ac:dyDescent="0.25">
      <c r="A117" s="81" t="s">
        <v>850</v>
      </c>
      <c r="B117" s="81" t="s">
        <v>850</v>
      </c>
      <c r="C117" s="81" t="s">
        <v>399</v>
      </c>
      <c r="D117" s="81" t="s">
        <v>825</v>
      </c>
      <c r="E117" s="81" t="s">
        <v>743</v>
      </c>
      <c r="F117" s="73"/>
      <c r="G117" s="74">
        <v>10.45</v>
      </c>
      <c r="H117" s="73"/>
      <c r="I117" s="81" t="s">
        <v>743</v>
      </c>
      <c r="K117" s="74">
        <v>10.45</v>
      </c>
      <c r="L117" s="74">
        <v>0</v>
      </c>
      <c r="M117" s="73">
        <v>0</v>
      </c>
      <c r="N117" s="81" t="s">
        <v>850</v>
      </c>
      <c r="O117" s="81" t="s">
        <v>854</v>
      </c>
    </row>
    <row r="118" spans="1:15" x14ac:dyDescent="0.25">
      <c r="A118" s="81" t="s">
        <v>850</v>
      </c>
      <c r="B118" s="81" t="s">
        <v>850</v>
      </c>
      <c r="C118" s="81" t="s">
        <v>399</v>
      </c>
      <c r="D118" s="81" t="s">
        <v>825</v>
      </c>
      <c r="E118" s="81" t="s">
        <v>743</v>
      </c>
      <c r="F118" s="73"/>
      <c r="G118" s="74">
        <v>10.45</v>
      </c>
      <c r="H118" s="73"/>
      <c r="I118" s="81" t="s">
        <v>743</v>
      </c>
      <c r="K118" s="74">
        <v>10.45</v>
      </c>
      <c r="L118" s="74">
        <v>0</v>
      </c>
      <c r="M118" s="73">
        <v>0</v>
      </c>
      <c r="N118" s="81" t="s">
        <v>850</v>
      </c>
      <c r="O118" s="81" t="s">
        <v>854</v>
      </c>
    </row>
    <row r="119" spans="1:15" x14ac:dyDescent="0.25">
      <c r="A119" s="81" t="s">
        <v>850</v>
      </c>
      <c r="B119" s="81" t="s">
        <v>850</v>
      </c>
      <c r="C119" s="81" t="s">
        <v>399</v>
      </c>
      <c r="D119" s="81" t="s">
        <v>825</v>
      </c>
      <c r="E119" s="81" t="s">
        <v>743</v>
      </c>
      <c r="F119" s="73"/>
      <c r="G119" s="74">
        <v>10.45</v>
      </c>
      <c r="H119" s="73"/>
      <c r="I119" s="81" t="s">
        <v>743</v>
      </c>
      <c r="K119" s="74">
        <v>10.45</v>
      </c>
      <c r="L119" s="74">
        <v>0</v>
      </c>
      <c r="M119" s="73">
        <v>0</v>
      </c>
      <c r="N119" s="81" t="s">
        <v>850</v>
      </c>
      <c r="O119" s="81" t="s">
        <v>854</v>
      </c>
    </row>
    <row r="120" spans="1:15" x14ac:dyDescent="0.25">
      <c r="A120" s="81" t="s">
        <v>850</v>
      </c>
      <c r="B120" s="81" t="s">
        <v>850</v>
      </c>
      <c r="C120" s="81" t="s">
        <v>399</v>
      </c>
      <c r="D120" s="81" t="s">
        <v>825</v>
      </c>
      <c r="E120" s="81" t="s">
        <v>743</v>
      </c>
      <c r="F120" s="73"/>
      <c r="G120" s="74">
        <v>10.45</v>
      </c>
      <c r="H120" s="73"/>
      <c r="I120" s="81" t="s">
        <v>743</v>
      </c>
      <c r="K120" s="74">
        <v>10.45</v>
      </c>
      <c r="L120" s="74">
        <v>0</v>
      </c>
      <c r="M120" s="73">
        <v>0</v>
      </c>
      <c r="N120" s="81" t="s">
        <v>850</v>
      </c>
      <c r="O120" s="81" t="s">
        <v>854</v>
      </c>
    </row>
    <row r="121" spans="1:15" x14ac:dyDescent="0.25">
      <c r="A121" s="81" t="s">
        <v>850</v>
      </c>
      <c r="B121" s="81" t="s">
        <v>850</v>
      </c>
      <c r="C121" s="81" t="s">
        <v>399</v>
      </c>
      <c r="D121" s="81" t="s">
        <v>825</v>
      </c>
      <c r="E121" s="81" t="s">
        <v>743</v>
      </c>
      <c r="F121" s="73"/>
      <c r="G121" s="74">
        <v>10.45</v>
      </c>
      <c r="H121" s="73"/>
      <c r="I121" s="81" t="s">
        <v>743</v>
      </c>
      <c r="K121" s="74">
        <v>10.45</v>
      </c>
      <c r="L121" s="74">
        <v>0</v>
      </c>
      <c r="M121" s="73">
        <v>0</v>
      </c>
      <c r="N121" s="81" t="s">
        <v>850</v>
      </c>
      <c r="O121" s="81" t="s">
        <v>854</v>
      </c>
    </row>
    <row r="122" spans="1:15" x14ac:dyDescent="0.25">
      <c r="A122" s="81" t="s">
        <v>850</v>
      </c>
      <c r="B122" s="81" t="s">
        <v>850</v>
      </c>
      <c r="C122" s="81" t="s">
        <v>399</v>
      </c>
      <c r="D122" s="81" t="s">
        <v>825</v>
      </c>
      <c r="E122" s="81" t="s">
        <v>743</v>
      </c>
      <c r="F122" s="73"/>
      <c r="G122" s="74">
        <v>10.45</v>
      </c>
      <c r="H122" s="73"/>
      <c r="I122" s="81" t="s">
        <v>743</v>
      </c>
      <c r="K122" s="74">
        <v>10.45</v>
      </c>
      <c r="L122" s="74">
        <v>0</v>
      </c>
      <c r="M122" s="73">
        <v>0</v>
      </c>
      <c r="N122" s="81" t="s">
        <v>850</v>
      </c>
      <c r="O122" s="81" t="s">
        <v>854</v>
      </c>
    </row>
    <row r="123" spans="1:15" x14ac:dyDescent="0.25">
      <c r="A123" s="81" t="s">
        <v>850</v>
      </c>
      <c r="B123" s="81" t="s">
        <v>850</v>
      </c>
      <c r="C123" s="81" t="s">
        <v>399</v>
      </c>
      <c r="D123" s="81" t="s">
        <v>825</v>
      </c>
      <c r="E123" s="81" t="s">
        <v>743</v>
      </c>
      <c r="F123" s="73"/>
      <c r="G123" s="74">
        <v>10.45</v>
      </c>
      <c r="H123" s="73"/>
      <c r="I123" s="81" t="s">
        <v>743</v>
      </c>
      <c r="K123" s="74">
        <v>10.45</v>
      </c>
      <c r="L123" s="74">
        <v>0</v>
      </c>
      <c r="M123" s="73">
        <v>0</v>
      </c>
      <c r="N123" s="81" t="s">
        <v>850</v>
      </c>
      <c r="O123" s="81" t="s">
        <v>854</v>
      </c>
    </row>
    <row r="124" spans="1:15" x14ac:dyDescent="0.25">
      <c r="A124" s="81" t="s">
        <v>850</v>
      </c>
      <c r="B124" s="81" t="s">
        <v>850</v>
      </c>
      <c r="C124" s="81" t="s">
        <v>399</v>
      </c>
      <c r="D124" s="81" t="s">
        <v>825</v>
      </c>
      <c r="E124" s="81" t="s">
        <v>743</v>
      </c>
      <c r="F124" s="73"/>
      <c r="G124" s="74">
        <v>10.45</v>
      </c>
      <c r="H124" s="73"/>
      <c r="I124" s="81" t="s">
        <v>743</v>
      </c>
      <c r="K124" s="74">
        <v>10.45</v>
      </c>
      <c r="L124" s="74">
        <v>0</v>
      </c>
      <c r="M124" s="73">
        <v>0</v>
      </c>
      <c r="N124" s="81" t="s">
        <v>850</v>
      </c>
      <c r="O124" s="81" t="s">
        <v>854</v>
      </c>
    </row>
    <row r="125" spans="1:15" x14ac:dyDescent="0.25">
      <c r="A125" s="81" t="s">
        <v>850</v>
      </c>
      <c r="B125" s="81" t="s">
        <v>850</v>
      </c>
      <c r="C125" s="81" t="s">
        <v>399</v>
      </c>
      <c r="D125" s="81" t="s">
        <v>825</v>
      </c>
      <c r="E125" s="81" t="s">
        <v>743</v>
      </c>
      <c r="F125" s="73"/>
      <c r="G125" s="74">
        <v>10.45</v>
      </c>
      <c r="H125" s="73"/>
      <c r="I125" s="81" t="s">
        <v>743</v>
      </c>
      <c r="K125" s="74">
        <v>10.45</v>
      </c>
      <c r="L125" s="74">
        <v>0</v>
      </c>
      <c r="M125" s="73">
        <v>0</v>
      </c>
      <c r="N125" s="81" t="s">
        <v>850</v>
      </c>
      <c r="O125" s="81" t="s">
        <v>854</v>
      </c>
    </row>
    <row r="126" spans="1:15" x14ac:dyDescent="0.25">
      <c r="A126" s="81" t="s">
        <v>850</v>
      </c>
      <c r="B126" s="81" t="s">
        <v>850</v>
      </c>
      <c r="C126" s="81" t="s">
        <v>399</v>
      </c>
      <c r="D126" s="81" t="s">
        <v>825</v>
      </c>
      <c r="E126" s="81" t="s">
        <v>743</v>
      </c>
      <c r="F126" s="73"/>
      <c r="G126" s="74">
        <v>10.45</v>
      </c>
      <c r="H126" s="73"/>
      <c r="I126" s="81" t="s">
        <v>743</v>
      </c>
      <c r="K126" s="74">
        <v>10.45</v>
      </c>
      <c r="L126" s="74">
        <v>0</v>
      </c>
      <c r="M126" s="73">
        <v>0</v>
      </c>
      <c r="N126" s="81" t="s">
        <v>850</v>
      </c>
      <c r="O126" s="81" t="s">
        <v>854</v>
      </c>
    </row>
    <row r="127" spans="1:15" x14ac:dyDescent="0.25">
      <c r="A127" s="81" t="s">
        <v>850</v>
      </c>
      <c r="B127" s="81" t="s">
        <v>850</v>
      </c>
      <c r="C127" s="81" t="s">
        <v>399</v>
      </c>
      <c r="D127" s="81" t="s">
        <v>825</v>
      </c>
      <c r="E127" s="81" t="s">
        <v>743</v>
      </c>
      <c r="F127" s="73"/>
      <c r="G127" s="74">
        <v>10.45</v>
      </c>
      <c r="H127" s="73"/>
      <c r="I127" s="81" t="s">
        <v>743</v>
      </c>
      <c r="K127" s="74">
        <v>10.45</v>
      </c>
      <c r="L127" s="74">
        <v>0</v>
      </c>
      <c r="M127" s="73">
        <v>0</v>
      </c>
      <c r="N127" s="81" t="s">
        <v>850</v>
      </c>
      <c r="O127" s="81" t="s">
        <v>854</v>
      </c>
    </row>
    <row r="128" spans="1:15" x14ac:dyDescent="0.25">
      <c r="A128" s="81" t="s">
        <v>850</v>
      </c>
      <c r="B128" s="81" t="s">
        <v>850</v>
      </c>
      <c r="C128" s="81" t="s">
        <v>399</v>
      </c>
      <c r="D128" s="81" t="s">
        <v>825</v>
      </c>
      <c r="E128" s="81" t="s">
        <v>743</v>
      </c>
      <c r="F128" s="73"/>
      <c r="G128" s="74">
        <v>10.45</v>
      </c>
      <c r="H128" s="73"/>
      <c r="I128" s="81" t="s">
        <v>743</v>
      </c>
      <c r="K128" s="74">
        <v>10.45</v>
      </c>
      <c r="L128" s="74">
        <v>0</v>
      </c>
      <c r="M128" s="73">
        <v>0</v>
      </c>
      <c r="N128" s="81" t="s">
        <v>850</v>
      </c>
      <c r="O128" s="81" t="s">
        <v>854</v>
      </c>
    </row>
    <row r="129" spans="1:15" x14ac:dyDescent="0.25">
      <c r="A129" s="81" t="s">
        <v>850</v>
      </c>
      <c r="B129" s="81" t="s">
        <v>850</v>
      </c>
      <c r="C129" s="81" t="s">
        <v>399</v>
      </c>
      <c r="D129" s="81" t="s">
        <v>825</v>
      </c>
      <c r="E129" s="81" t="s">
        <v>743</v>
      </c>
      <c r="F129" s="73"/>
      <c r="G129" s="74">
        <v>10.45</v>
      </c>
      <c r="H129" s="73"/>
      <c r="I129" s="81" t="s">
        <v>743</v>
      </c>
      <c r="K129" s="74">
        <v>10.45</v>
      </c>
      <c r="L129" s="74">
        <v>0</v>
      </c>
      <c r="M129" s="73">
        <v>0</v>
      </c>
      <c r="N129" s="81" t="s">
        <v>850</v>
      </c>
      <c r="O129" s="81" t="s">
        <v>854</v>
      </c>
    </row>
    <row r="130" spans="1:15" x14ac:dyDescent="0.25">
      <c r="A130" s="81" t="s">
        <v>850</v>
      </c>
      <c r="B130" s="81" t="s">
        <v>850</v>
      </c>
      <c r="C130" s="81" t="s">
        <v>399</v>
      </c>
      <c r="D130" s="81" t="s">
        <v>825</v>
      </c>
      <c r="E130" s="81" t="s">
        <v>743</v>
      </c>
      <c r="F130" s="73"/>
      <c r="G130" s="74">
        <v>10.45</v>
      </c>
      <c r="H130" s="73"/>
      <c r="I130" s="81" t="s">
        <v>743</v>
      </c>
      <c r="K130" s="74">
        <v>10.45</v>
      </c>
      <c r="L130" s="74">
        <v>0</v>
      </c>
      <c r="M130" s="73">
        <v>0</v>
      </c>
      <c r="N130" s="81" t="s">
        <v>850</v>
      </c>
      <c r="O130" s="81" t="s">
        <v>854</v>
      </c>
    </row>
    <row r="131" spans="1:15" x14ac:dyDescent="0.25">
      <c r="A131" s="81" t="s">
        <v>850</v>
      </c>
      <c r="B131" s="81" t="s">
        <v>850</v>
      </c>
      <c r="C131" s="86" t="s">
        <v>687</v>
      </c>
      <c r="D131" s="81" t="s">
        <v>838</v>
      </c>
      <c r="E131" s="81" t="s">
        <v>5</v>
      </c>
      <c r="F131" s="73">
        <v>1476.23</v>
      </c>
      <c r="G131" s="74"/>
      <c r="H131" s="73"/>
      <c r="I131" s="81" t="s">
        <v>743</v>
      </c>
      <c r="K131" s="73">
        <v>1476.23</v>
      </c>
      <c r="L131" s="74">
        <v>0</v>
      </c>
      <c r="M131" s="73">
        <v>0</v>
      </c>
      <c r="N131" s="81" t="s">
        <v>850</v>
      </c>
      <c r="O131" s="81" t="s">
        <v>838</v>
      </c>
    </row>
    <row r="132" spans="1:15" x14ac:dyDescent="0.25">
      <c r="A132" s="81" t="s">
        <v>850</v>
      </c>
      <c r="B132" s="81" t="s">
        <v>850</v>
      </c>
      <c r="C132" s="86" t="s">
        <v>687</v>
      </c>
      <c r="D132" s="81" t="s">
        <v>838</v>
      </c>
      <c r="E132" s="81" t="s">
        <v>5</v>
      </c>
      <c r="F132" s="73">
        <v>1737.27</v>
      </c>
      <c r="G132" s="74"/>
      <c r="H132" s="73">
        <v>835396.89000000281</v>
      </c>
      <c r="I132" s="81" t="s">
        <v>743</v>
      </c>
      <c r="K132" s="73">
        <v>1737.27</v>
      </c>
      <c r="L132" s="74">
        <v>0</v>
      </c>
      <c r="M132" s="73">
        <v>0</v>
      </c>
      <c r="N132" s="81" t="s">
        <v>850</v>
      </c>
      <c r="O132" s="81" t="s">
        <v>838</v>
      </c>
    </row>
    <row r="133" spans="1:15" x14ac:dyDescent="0.25">
      <c r="A133" s="81" t="s">
        <v>847</v>
      </c>
      <c r="B133" s="81" t="s">
        <v>696</v>
      </c>
      <c r="C133" s="81" t="s">
        <v>392</v>
      </c>
      <c r="D133" s="81" t="s">
        <v>855</v>
      </c>
      <c r="E133" s="81" t="s">
        <v>856</v>
      </c>
      <c r="F133" s="73"/>
      <c r="G133" s="74">
        <v>620.57000000000005</v>
      </c>
      <c r="H133" s="73"/>
      <c r="I133" s="81" t="s">
        <v>743</v>
      </c>
      <c r="J133" s="81" t="s">
        <v>752</v>
      </c>
      <c r="K133" s="74">
        <v>620.57000000000005</v>
      </c>
      <c r="L133" s="74">
        <v>0</v>
      </c>
      <c r="M133" s="73">
        <v>0</v>
      </c>
      <c r="N133" s="81" t="s">
        <v>847</v>
      </c>
      <c r="O133" s="81" t="s">
        <v>753</v>
      </c>
    </row>
    <row r="134" spans="1:15" x14ac:dyDescent="0.25">
      <c r="A134" s="81" t="s">
        <v>847</v>
      </c>
      <c r="B134" s="81" t="s">
        <v>847</v>
      </c>
      <c r="C134" s="81" t="s">
        <v>399</v>
      </c>
      <c r="D134" s="81" t="s">
        <v>825</v>
      </c>
      <c r="E134" s="81" t="s">
        <v>743</v>
      </c>
      <c r="F134" s="73"/>
      <c r="G134" s="74">
        <v>10.45</v>
      </c>
      <c r="H134" s="73"/>
      <c r="I134" s="81" t="s">
        <v>743</v>
      </c>
      <c r="K134" s="74">
        <v>10.45</v>
      </c>
      <c r="L134" s="74">
        <v>0</v>
      </c>
      <c r="M134" s="73">
        <v>0</v>
      </c>
      <c r="N134" s="81" t="s">
        <v>847</v>
      </c>
      <c r="O134" s="81" t="s">
        <v>857</v>
      </c>
    </row>
    <row r="135" spans="1:15" x14ac:dyDescent="0.25">
      <c r="A135" s="81" t="s">
        <v>847</v>
      </c>
      <c r="B135" s="81" t="s">
        <v>847</v>
      </c>
      <c r="C135" s="81" t="s">
        <v>399</v>
      </c>
      <c r="D135" s="81" t="s">
        <v>825</v>
      </c>
      <c r="E135" s="81" t="s">
        <v>743</v>
      </c>
      <c r="F135" s="73"/>
      <c r="G135" s="74">
        <v>10.45</v>
      </c>
      <c r="H135" s="73"/>
      <c r="I135" s="81" t="s">
        <v>743</v>
      </c>
      <c r="K135" s="74">
        <v>10.45</v>
      </c>
      <c r="L135" s="74">
        <v>0</v>
      </c>
      <c r="M135" s="73">
        <v>0</v>
      </c>
      <c r="N135" s="81" t="s">
        <v>847</v>
      </c>
      <c r="O135" s="81" t="s">
        <v>857</v>
      </c>
    </row>
    <row r="136" spans="1:15" x14ac:dyDescent="0.25">
      <c r="A136" s="81" t="s">
        <v>847</v>
      </c>
      <c r="B136" s="81" t="s">
        <v>721</v>
      </c>
      <c r="C136" s="81" t="s">
        <v>391</v>
      </c>
      <c r="D136" s="81" t="s">
        <v>761</v>
      </c>
      <c r="E136" s="81" t="s">
        <v>813</v>
      </c>
      <c r="F136" s="73"/>
      <c r="G136" s="74">
        <v>1476.23</v>
      </c>
      <c r="H136" s="73"/>
      <c r="I136" s="81" t="s">
        <v>743</v>
      </c>
      <c r="J136" s="81" t="s">
        <v>752</v>
      </c>
      <c r="K136" s="74">
        <v>1476.23</v>
      </c>
      <c r="L136" s="74">
        <v>0</v>
      </c>
      <c r="M136" s="73">
        <v>0</v>
      </c>
      <c r="N136" s="81" t="s">
        <v>847</v>
      </c>
    </row>
    <row r="137" spans="1:15" x14ac:dyDescent="0.25">
      <c r="A137" s="81" t="s">
        <v>847</v>
      </c>
      <c r="B137" s="81" t="s">
        <v>847</v>
      </c>
      <c r="C137" s="86" t="s">
        <v>687</v>
      </c>
      <c r="D137" s="81" t="s">
        <v>838</v>
      </c>
      <c r="E137" s="81" t="s">
        <v>5</v>
      </c>
      <c r="F137" s="73">
        <v>385</v>
      </c>
      <c r="G137" s="74"/>
      <c r="H137" s="73"/>
      <c r="I137" s="81" t="s">
        <v>743</v>
      </c>
      <c r="K137" s="73">
        <v>385</v>
      </c>
      <c r="L137" s="74">
        <v>0</v>
      </c>
      <c r="M137" s="73">
        <v>0</v>
      </c>
      <c r="N137" s="81" t="s">
        <v>847</v>
      </c>
      <c r="O137" s="81" t="s">
        <v>838</v>
      </c>
    </row>
    <row r="138" spans="1:15" x14ac:dyDescent="0.25">
      <c r="A138" s="81" t="s">
        <v>847</v>
      </c>
      <c r="B138" s="81" t="s">
        <v>721</v>
      </c>
      <c r="C138" s="81" t="s">
        <v>391</v>
      </c>
      <c r="D138" s="81" t="s">
        <v>761</v>
      </c>
      <c r="E138" s="81" t="s">
        <v>773</v>
      </c>
      <c r="F138" s="73"/>
      <c r="G138" s="74">
        <v>1737.27</v>
      </c>
      <c r="H138" s="73">
        <v>831926.92000000295</v>
      </c>
      <c r="I138" s="81" t="s">
        <v>743</v>
      </c>
      <c r="J138" s="81" t="s">
        <v>752</v>
      </c>
      <c r="K138" s="74">
        <v>1737.27</v>
      </c>
      <c r="L138" s="74">
        <v>0</v>
      </c>
      <c r="M138" s="73">
        <v>0</v>
      </c>
      <c r="N138" s="81" t="s">
        <v>847</v>
      </c>
    </row>
    <row r="139" spans="1:15" x14ac:dyDescent="0.25">
      <c r="A139" s="81" t="s">
        <v>720</v>
      </c>
      <c r="B139" s="81" t="s">
        <v>696</v>
      </c>
      <c r="C139" s="81" t="s">
        <v>469</v>
      </c>
      <c r="D139" s="81" t="s">
        <v>744</v>
      </c>
      <c r="E139" s="81" t="s">
        <v>470</v>
      </c>
      <c r="F139" s="73"/>
      <c r="G139" s="74">
        <v>27802.62</v>
      </c>
      <c r="H139" s="73"/>
      <c r="I139" s="81" t="s">
        <v>743</v>
      </c>
      <c r="J139" s="81" t="s">
        <v>752</v>
      </c>
      <c r="K139" s="74">
        <v>27802.62</v>
      </c>
      <c r="L139" s="74">
        <v>0</v>
      </c>
      <c r="M139" s="73">
        <v>0</v>
      </c>
      <c r="N139" s="81" t="s">
        <v>858</v>
      </c>
      <c r="O139" s="81" t="s">
        <v>753</v>
      </c>
    </row>
    <row r="140" spans="1:15" x14ac:dyDescent="0.25">
      <c r="A140" s="81" t="s">
        <v>720</v>
      </c>
      <c r="B140" s="81" t="s">
        <v>696</v>
      </c>
      <c r="C140" s="81" t="s">
        <v>472</v>
      </c>
      <c r="D140" s="81" t="s">
        <v>859</v>
      </c>
      <c r="E140" s="81" t="s">
        <v>860</v>
      </c>
      <c r="F140" s="73"/>
      <c r="G140" s="74">
        <v>2760.04</v>
      </c>
      <c r="H140" s="73"/>
      <c r="I140" s="81" t="s">
        <v>743</v>
      </c>
      <c r="J140" s="81" t="s">
        <v>752</v>
      </c>
      <c r="K140" s="74">
        <v>2760.04</v>
      </c>
      <c r="L140" s="74">
        <v>0</v>
      </c>
      <c r="M140" s="73">
        <v>0</v>
      </c>
      <c r="N140" s="81" t="s">
        <v>858</v>
      </c>
      <c r="O140" s="81" t="s">
        <v>753</v>
      </c>
    </row>
    <row r="141" spans="1:15" x14ac:dyDescent="0.25">
      <c r="A141" s="81" t="s">
        <v>720</v>
      </c>
      <c r="B141" s="81" t="s">
        <v>696</v>
      </c>
      <c r="C141" s="81" t="s">
        <v>474</v>
      </c>
      <c r="D141" s="81" t="s">
        <v>861</v>
      </c>
      <c r="E141" s="81" t="s">
        <v>862</v>
      </c>
      <c r="F141" s="73"/>
      <c r="G141" s="74">
        <v>24860.94</v>
      </c>
      <c r="H141" s="73"/>
      <c r="I141" s="81" t="s">
        <v>743</v>
      </c>
      <c r="J141" s="81" t="s">
        <v>752</v>
      </c>
      <c r="K141" s="74">
        <v>24860.94</v>
      </c>
      <c r="L141" s="74">
        <v>0</v>
      </c>
      <c r="M141" s="73">
        <v>0</v>
      </c>
      <c r="N141" s="81" t="s">
        <v>858</v>
      </c>
      <c r="O141" s="81" t="s">
        <v>753</v>
      </c>
    </row>
    <row r="142" spans="1:15" x14ac:dyDescent="0.25">
      <c r="A142" s="81" t="s">
        <v>720</v>
      </c>
      <c r="B142" s="81" t="s">
        <v>696</v>
      </c>
      <c r="C142" s="81" t="s">
        <v>474</v>
      </c>
      <c r="D142" s="81" t="s">
        <v>863</v>
      </c>
      <c r="E142" s="81" t="s">
        <v>864</v>
      </c>
      <c r="F142" s="73"/>
      <c r="G142" s="74">
        <v>1418.25</v>
      </c>
      <c r="H142" s="73"/>
      <c r="I142" s="81" t="s">
        <v>743</v>
      </c>
      <c r="J142" s="81" t="s">
        <v>752</v>
      </c>
      <c r="K142" s="74">
        <v>1418.25</v>
      </c>
      <c r="L142" s="74">
        <v>0</v>
      </c>
      <c r="M142" s="73">
        <v>0</v>
      </c>
      <c r="N142" s="81" t="s">
        <v>858</v>
      </c>
    </row>
    <row r="143" spans="1:15" x14ac:dyDescent="0.25">
      <c r="A143" s="81" t="s">
        <v>720</v>
      </c>
      <c r="B143" s="81" t="s">
        <v>696</v>
      </c>
      <c r="C143" s="81" t="s">
        <v>474</v>
      </c>
      <c r="D143" s="81" t="s">
        <v>865</v>
      </c>
      <c r="E143" s="81" t="s">
        <v>864</v>
      </c>
      <c r="F143" s="73"/>
      <c r="G143" s="74">
        <v>4572.1099999999997</v>
      </c>
      <c r="H143" s="73"/>
      <c r="I143" s="81" t="s">
        <v>743</v>
      </c>
      <c r="J143" s="81" t="s">
        <v>752</v>
      </c>
      <c r="K143" s="74">
        <v>4572.1099999999997</v>
      </c>
      <c r="L143" s="74">
        <v>0</v>
      </c>
      <c r="M143" s="73">
        <v>0</v>
      </c>
      <c r="N143" s="81" t="s">
        <v>858</v>
      </c>
    </row>
    <row r="144" spans="1:15" x14ac:dyDescent="0.25">
      <c r="A144" s="81" t="s">
        <v>720</v>
      </c>
      <c r="B144" s="81" t="s">
        <v>696</v>
      </c>
      <c r="C144" s="81" t="s">
        <v>473</v>
      </c>
      <c r="D144" s="81" t="s">
        <v>866</v>
      </c>
      <c r="E144" s="81" t="s">
        <v>864</v>
      </c>
      <c r="F144" s="73"/>
      <c r="G144" s="74">
        <v>8019.66</v>
      </c>
      <c r="H144" s="73"/>
      <c r="I144" s="81" t="s">
        <v>743</v>
      </c>
      <c r="J144" s="81" t="s">
        <v>752</v>
      </c>
      <c r="K144" s="74">
        <v>8019.66</v>
      </c>
      <c r="L144" s="74">
        <v>0</v>
      </c>
      <c r="M144" s="73">
        <v>0</v>
      </c>
      <c r="N144" s="81" t="s">
        <v>858</v>
      </c>
    </row>
    <row r="145" spans="1:15" x14ac:dyDescent="0.25">
      <c r="A145" s="81" t="s">
        <v>720</v>
      </c>
      <c r="B145" s="81" t="s">
        <v>696</v>
      </c>
      <c r="C145" s="81" t="s">
        <v>473</v>
      </c>
      <c r="D145" s="81" t="s">
        <v>867</v>
      </c>
      <c r="E145" s="81" t="s">
        <v>864</v>
      </c>
      <c r="F145" s="73"/>
      <c r="G145" s="74">
        <v>1474.88</v>
      </c>
      <c r="H145" s="73"/>
      <c r="I145" s="81" t="s">
        <v>743</v>
      </c>
      <c r="J145" s="81" t="s">
        <v>752</v>
      </c>
      <c r="K145" s="74">
        <v>1474.88</v>
      </c>
      <c r="L145" s="74">
        <v>0</v>
      </c>
      <c r="M145" s="73">
        <v>0</v>
      </c>
      <c r="N145" s="81" t="s">
        <v>858</v>
      </c>
    </row>
    <row r="146" spans="1:15" x14ac:dyDescent="0.25">
      <c r="A146" s="81" t="s">
        <v>720</v>
      </c>
      <c r="B146" s="81" t="s">
        <v>696</v>
      </c>
      <c r="C146" s="81" t="s">
        <v>473</v>
      </c>
      <c r="D146" s="81" t="s">
        <v>866</v>
      </c>
      <c r="E146" s="81" t="s">
        <v>864</v>
      </c>
      <c r="F146" s="73"/>
      <c r="G146" s="74">
        <v>305</v>
      </c>
      <c r="H146" s="73">
        <v>760713.42000000295</v>
      </c>
      <c r="I146" s="81" t="s">
        <v>743</v>
      </c>
      <c r="J146" s="81" t="s">
        <v>752</v>
      </c>
      <c r="K146" s="74">
        <v>305</v>
      </c>
      <c r="L146" s="74">
        <v>0</v>
      </c>
      <c r="M146" s="73">
        <v>0</v>
      </c>
      <c r="N146" s="81" t="s">
        <v>858</v>
      </c>
    </row>
    <row r="147" spans="1:15" x14ac:dyDescent="0.25">
      <c r="A147" s="81" t="s">
        <v>858</v>
      </c>
      <c r="B147" s="81" t="s">
        <v>868</v>
      </c>
      <c r="C147" s="81" t="s">
        <v>869</v>
      </c>
      <c r="D147" s="81" t="s">
        <v>870</v>
      </c>
      <c r="E147" s="81" t="s">
        <v>871</v>
      </c>
      <c r="F147" s="73"/>
      <c r="G147" s="74">
        <v>25000</v>
      </c>
      <c r="H147" s="73">
        <v>735713.42000000295</v>
      </c>
      <c r="I147" s="81" t="s">
        <v>743</v>
      </c>
      <c r="J147" s="81" t="s">
        <v>752</v>
      </c>
      <c r="K147" s="74">
        <v>25000</v>
      </c>
      <c r="L147" s="74">
        <v>0</v>
      </c>
      <c r="M147" s="73">
        <v>0</v>
      </c>
      <c r="N147" s="81" t="s">
        <v>872</v>
      </c>
      <c r="O147" s="81" t="s">
        <v>873</v>
      </c>
    </row>
    <row r="148" spans="1:15" x14ac:dyDescent="0.25">
      <c r="A148" s="81" t="s">
        <v>847</v>
      </c>
      <c r="B148" s="81" t="s">
        <v>874</v>
      </c>
      <c r="C148" s="86" t="s">
        <v>244</v>
      </c>
      <c r="D148" s="81" t="s">
        <v>875</v>
      </c>
      <c r="E148" s="81" t="s">
        <v>876</v>
      </c>
      <c r="F148" s="73"/>
      <c r="G148" s="74">
        <v>23896.75</v>
      </c>
      <c r="H148" s="73">
        <v>711816.67000000295</v>
      </c>
      <c r="I148" s="81" t="s">
        <v>743</v>
      </c>
      <c r="J148" s="81" t="s">
        <v>752</v>
      </c>
      <c r="K148" s="74">
        <v>23896.75</v>
      </c>
      <c r="L148" s="74">
        <v>0</v>
      </c>
      <c r="M148" s="73">
        <v>0</v>
      </c>
      <c r="N148" s="81" t="s">
        <v>872</v>
      </c>
      <c r="O148" s="81" t="s">
        <v>877</v>
      </c>
    </row>
    <row r="149" spans="1:15" x14ac:dyDescent="0.25">
      <c r="A149" s="81" t="s">
        <v>858</v>
      </c>
      <c r="B149" s="81" t="s">
        <v>721</v>
      </c>
      <c r="C149" s="81" t="s">
        <v>869</v>
      </c>
      <c r="D149" s="81" t="s">
        <v>878</v>
      </c>
      <c r="E149" s="81" t="s">
        <v>871</v>
      </c>
      <c r="F149" s="73"/>
      <c r="G149" s="74">
        <v>25000</v>
      </c>
      <c r="H149" s="73">
        <v>686816.67000000295</v>
      </c>
      <c r="I149" s="81" t="s">
        <v>743</v>
      </c>
      <c r="J149" s="81" t="s">
        <v>752</v>
      </c>
      <c r="K149" s="74">
        <v>25000</v>
      </c>
      <c r="L149" s="74">
        <v>0</v>
      </c>
      <c r="M149" s="73">
        <v>0</v>
      </c>
      <c r="N149" s="81" t="s">
        <v>872</v>
      </c>
    </row>
    <row r="150" spans="1:15" x14ac:dyDescent="0.25">
      <c r="A150" s="81" t="s">
        <v>872</v>
      </c>
      <c r="B150" s="81" t="s">
        <v>872</v>
      </c>
      <c r="C150" s="81" t="s">
        <v>399</v>
      </c>
      <c r="D150" s="81" t="s">
        <v>825</v>
      </c>
      <c r="E150" s="81" t="s">
        <v>743</v>
      </c>
      <c r="F150" s="73"/>
      <c r="G150" s="74">
        <v>10.45</v>
      </c>
      <c r="H150" s="73"/>
      <c r="I150" s="81" t="s">
        <v>743</v>
      </c>
      <c r="K150" s="74">
        <v>10.45</v>
      </c>
      <c r="L150" s="74">
        <v>0</v>
      </c>
      <c r="M150" s="73">
        <v>0</v>
      </c>
      <c r="N150" s="81" t="s">
        <v>872</v>
      </c>
      <c r="O150" s="81" t="s">
        <v>879</v>
      </c>
    </row>
    <row r="151" spans="1:15" x14ac:dyDescent="0.25">
      <c r="A151" s="81" t="s">
        <v>872</v>
      </c>
      <c r="B151" s="81" t="s">
        <v>872</v>
      </c>
      <c r="C151" s="81" t="s">
        <v>399</v>
      </c>
      <c r="D151" s="81" t="s">
        <v>825</v>
      </c>
      <c r="E151" s="81" t="s">
        <v>743</v>
      </c>
      <c r="F151" s="73"/>
      <c r="G151" s="74">
        <v>10.45</v>
      </c>
      <c r="H151" s="73"/>
      <c r="I151" s="81" t="s">
        <v>743</v>
      </c>
      <c r="K151" s="74">
        <v>10.45</v>
      </c>
      <c r="L151" s="74">
        <v>0</v>
      </c>
      <c r="M151" s="73">
        <v>0</v>
      </c>
      <c r="N151" s="81" t="s">
        <v>872</v>
      </c>
      <c r="O151" s="81" t="s">
        <v>879</v>
      </c>
    </row>
    <row r="152" spans="1:15" x14ac:dyDescent="0.25">
      <c r="A152" s="81" t="s">
        <v>872</v>
      </c>
      <c r="B152" s="81" t="s">
        <v>872</v>
      </c>
      <c r="C152" s="81" t="s">
        <v>749</v>
      </c>
      <c r="D152" s="81" t="s">
        <v>880</v>
      </c>
      <c r="E152" s="81" t="s">
        <v>5</v>
      </c>
      <c r="F152" s="73">
        <v>1000000</v>
      </c>
      <c r="G152" s="74"/>
      <c r="H152" s="73">
        <v>1686795.770000003</v>
      </c>
      <c r="I152" s="81" t="s">
        <v>743</v>
      </c>
      <c r="K152" s="73">
        <v>1000000</v>
      </c>
      <c r="L152" s="74">
        <v>0</v>
      </c>
      <c r="M152" s="73">
        <v>0</v>
      </c>
      <c r="N152" s="81" t="s">
        <v>872</v>
      </c>
      <c r="O152" s="81" t="s">
        <v>881</v>
      </c>
    </row>
    <row r="153" spans="1:15" x14ac:dyDescent="0.25">
      <c r="A153" s="81" t="s">
        <v>720</v>
      </c>
      <c r="B153" s="81" t="s">
        <v>696</v>
      </c>
      <c r="C153" s="81" t="s">
        <v>471</v>
      </c>
      <c r="D153" s="81" t="s">
        <v>882</v>
      </c>
      <c r="E153" s="81" t="s">
        <v>883</v>
      </c>
      <c r="F153" s="73"/>
      <c r="G153" s="74">
        <v>3355</v>
      </c>
      <c r="H153" s="73"/>
      <c r="I153" s="81" t="s">
        <v>743</v>
      </c>
      <c r="J153" s="81" t="s">
        <v>752</v>
      </c>
      <c r="K153" s="74">
        <v>3355</v>
      </c>
      <c r="L153" s="74">
        <v>0</v>
      </c>
      <c r="M153" s="73">
        <v>0</v>
      </c>
      <c r="N153" s="81" t="s">
        <v>720</v>
      </c>
      <c r="O153" s="81" t="s">
        <v>753</v>
      </c>
    </row>
    <row r="154" spans="1:15" x14ac:dyDescent="0.25">
      <c r="A154" s="81" t="s">
        <v>720</v>
      </c>
      <c r="B154" s="81" t="s">
        <v>696</v>
      </c>
      <c r="C154" s="81" t="s">
        <v>471</v>
      </c>
      <c r="D154" s="81" t="s">
        <v>884</v>
      </c>
      <c r="E154" s="81" t="s">
        <v>883</v>
      </c>
      <c r="F154" s="73"/>
      <c r="G154" s="74">
        <v>8240.2000000000007</v>
      </c>
      <c r="H154" s="73"/>
      <c r="I154" s="81" t="s">
        <v>743</v>
      </c>
      <c r="J154" s="81" t="s">
        <v>752</v>
      </c>
      <c r="K154" s="74">
        <v>8240.2000000000007</v>
      </c>
      <c r="L154" s="74">
        <v>0</v>
      </c>
      <c r="M154" s="73">
        <v>0</v>
      </c>
      <c r="N154" s="81" t="s">
        <v>720</v>
      </c>
    </row>
    <row r="155" spans="1:15" x14ac:dyDescent="0.25">
      <c r="A155" s="81" t="s">
        <v>720</v>
      </c>
      <c r="B155" s="81" t="s">
        <v>720</v>
      </c>
      <c r="C155" s="81" t="s">
        <v>399</v>
      </c>
      <c r="D155" s="81" t="s">
        <v>825</v>
      </c>
      <c r="E155" s="81" t="s">
        <v>743</v>
      </c>
      <c r="F155" s="73"/>
      <c r="G155" s="74">
        <v>10.45</v>
      </c>
      <c r="H155" s="73"/>
      <c r="I155" s="81" t="s">
        <v>743</v>
      </c>
      <c r="K155" s="74">
        <v>10.45</v>
      </c>
      <c r="L155" s="74">
        <v>0</v>
      </c>
      <c r="M155" s="73">
        <v>0</v>
      </c>
      <c r="N155" s="81" t="s">
        <v>720</v>
      </c>
      <c r="O155" s="81" t="s">
        <v>885</v>
      </c>
    </row>
    <row r="156" spans="1:15" x14ac:dyDescent="0.25">
      <c r="A156" s="81" t="s">
        <v>720</v>
      </c>
      <c r="B156" s="81" t="s">
        <v>720</v>
      </c>
      <c r="C156" s="81" t="s">
        <v>399</v>
      </c>
      <c r="D156" s="81" t="s">
        <v>825</v>
      </c>
      <c r="E156" s="81" t="s">
        <v>743</v>
      </c>
      <c r="F156" s="73"/>
      <c r="G156" s="74">
        <v>10.45</v>
      </c>
      <c r="H156" s="73"/>
      <c r="I156" s="81" t="s">
        <v>743</v>
      </c>
      <c r="K156" s="74">
        <v>10.45</v>
      </c>
      <c r="L156" s="74">
        <v>0</v>
      </c>
      <c r="M156" s="73">
        <v>0</v>
      </c>
      <c r="N156" s="81" t="s">
        <v>720</v>
      </c>
      <c r="O156" s="81" t="s">
        <v>885</v>
      </c>
    </row>
    <row r="157" spans="1:15" x14ac:dyDescent="0.25">
      <c r="A157" s="81" t="s">
        <v>720</v>
      </c>
      <c r="B157" s="81" t="s">
        <v>720</v>
      </c>
      <c r="C157" s="81" t="s">
        <v>412</v>
      </c>
      <c r="D157" s="81" t="s">
        <v>851</v>
      </c>
      <c r="E157" s="81" t="s">
        <v>773</v>
      </c>
      <c r="F157" s="73"/>
      <c r="G157" s="74">
        <v>385</v>
      </c>
      <c r="H157" s="73">
        <v>1662753.4900000033</v>
      </c>
      <c r="I157" s="81" t="s">
        <v>743</v>
      </c>
      <c r="J157" s="81" t="s">
        <v>752</v>
      </c>
      <c r="K157" s="74">
        <v>385</v>
      </c>
      <c r="L157" s="74">
        <v>0</v>
      </c>
      <c r="M157" s="73">
        <v>0</v>
      </c>
      <c r="N157" s="81" t="s">
        <v>720</v>
      </c>
    </row>
    <row r="158" spans="1:15" x14ac:dyDescent="0.25">
      <c r="A158" s="81" t="s">
        <v>827</v>
      </c>
      <c r="B158" s="81" t="s">
        <v>827</v>
      </c>
      <c r="C158" s="81" t="s">
        <v>475</v>
      </c>
      <c r="D158" s="81" t="s">
        <v>886</v>
      </c>
      <c r="E158" s="81" t="s">
        <v>887</v>
      </c>
      <c r="F158" s="73"/>
      <c r="G158" s="74">
        <v>442972</v>
      </c>
      <c r="H158" s="73"/>
      <c r="I158" s="81" t="s">
        <v>743</v>
      </c>
      <c r="J158" s="81" t="s">
        <v>752</v>
      </c>
      <c r="K158" s="74">
        <v>442972</v>
      </c>
      <c r="L158" s="74">
        <v>0</v>
      </c>
      <c r="M158" s="73">
        <v>0</v>
      </c>
      <c r="N158" s="81" t="s">
        <v>827</v>
      </c>
    </row>
    <row r="159" spans="1:15" x14ac:dyDescent="0.25">
      <c r="A159" s="81" t="s">
        <v>827</v>
      </c>
      <c r="B159" s="81" t="s">
        <v>827</v>
      </c>
      <c r="C159" s="81" t="s">
        <v>399</v>
      </c>
      <c r="D159" s="81" t="s">
        <v>825</v>
      </c>
      <c r="E159" s="81" t="s">
        <v>743</v>
      </c>
      <c r="F159" s="73"/>
      <c r="G159" s="74">
        <v>10.45</v>
      </c>
      <c r="H159" s="73">
        <v>1219771.0400000033</v>
      </c>
      <c r="I159" s="81" t="s">
        <v>743</v>
      </c>
      <c r="K159" s="74">
        <v>10.45</v>
      </c>
      <c r="L159" s="74">
        <v>0</v>
      </c>
      <c r="M159" s="73">
        <v>0</v>
      </c>
      <c r="N159" s="81" t="s">
        <v>827</v>
      </c>
      <c r="O159" s="81" t="s">
        <v>888</v>
      </c>
    </row>
    <row r="160" spans="1:15" x14ac:dyDescent="0.25">
      <c r="A160" s="81" t="s">
        <v>720</v>
      </c>
      <c r="B160" s="81" t="s">
        <v>841</v>
      </c>
      <c r="C160" s="81" t="s">
        <v>889</v>
      </c>
      <c r="D160" s="81" t="s">
        <v>890</v>
      </c>
      <c r="E160" s="81" t="s">
        <v>891</v>
      </c>
      <c r="F160" s="73"/>
      <c r="G160" s="74">
        <v>100759.91</v>
      </c>
      <c r="H160" s="73"/>
      <c r="I160" s="81" t="s">
        <v>743</v>
      </c>
      <c r="J160" s="81" t="s">
        <v>752</v>
      </c>
      <c r="K160" s="74">
        <v>100759.91</v>
      </c>
      <c r="L160" s="74">
        <v>0</v>
      </c>
      <c r="M160" s="73">
        <v>0</v>
      </c>
      <c r="N160" s="81" t="s">
        <v>892</v>
      </c>
      <c r="O160" s="81" t="s">
        <v>893</v>
      </c>
    </row>
    <row r="161" spans="1:15" x14ac:dyDescent="0.25">
      <c r="A161" s="81" t="s">
        <v>720</v>
      </c>
      <c r="B161" s="81" t="s">
        <v>841</v>
      </c>
      <c r="C161" s="81" t="s">
        <v>889</v>
      </c>
      <c r="D161" s="81" t="s">
        <v>894</v>
      </c>
      <c r="E161" s="81" t="s">
        <v>891</v>
      </c>
      <c r="F161" s="73"/>
      <c r="G161" s="74">
        <v>70446.28</v>
      </c>
      <c r="H161" s="73">
        <v>1048564.8500000034</v>
      </c>
      <c r="I161" s="81" t="s">
        <v>743</v>
      </c>
      <c r="J161" s="81" t="s">
        <v>752</v>
      </c>
      <c r="K161" s="74">
        <v>70446.28</v>
      </c>
      <c r="L161" s="74">
        <v>0</v>
      </c>
      <c r="M161" s="73">
        <v>0</v>
      </c>
      <c r="N161" s="81" t="s">
        <v>892</v>
      </c>
      <c r="O161" s="81" t="s">
        <v>895</v>
      </c>
    </row>
    <row r="162" spans="1:15" x14ac:dyDescent="0.25">
      <c r="A162" s="81" t="s">
        <v>858</v>
      </c>
      <c r="B162" s="81" t="s">
        <v>868</v>
      </c>
      <c r="C162" s="81" t="s">
        <v>390</v>
      </c>
      <c r="D162" s="81" t="s">
        <v>896</v>
      </c>
      <c r="E162" s="81" t="s">
        <v>495</v>
      </c>
      <c r="F162" s="73"/>
      <c r="G162" s="74">
        <v>14660.6</v>
      </c>
      <c r="H162" s="73">
        <v>1033904.2500000034</v>
      </c>
      <c r="I162" s="81" t="s">
        <v>743</v>
      </c>
      <c r="J162" s="81" t="s">
        <v>752</v>
      </c>
      <c r="K162" s="74">
        <v>14660.6</v>
      </c>
      <c r="L162" s="74">
        <v>0</v>
      </c>
      <c r="M162" s="73">
        <v>0</v>
      </c>
      <c r="N162" s="81" t="s">
        <v>892</v>
      </c>
    </row>
    <row r="163" spans="1:15" x14ac:dyDescent="0.25">
      <c r="A163" s="81" t="s">
        <v>897</v>
      </c>
      <c r="B163" s="81" t="s">
        <v>898</v>
      </c>
      <c r="C163" s="81" t="s">
        <v>388</v>
      </c>
      <c r="D163" s="81" t="s">
        <v>899</v>
      </c>
      <c r="E163" s="81" t="s">
        <v>732</v>
      </c>
      <c r="F163" s="73"/>
      <c r="G163" s="74">
        <v>1970</v>
      </c>
      <c r="H163" s="73">
        <v>1031934.2500000034</v>
      </c>
      <c r="I163" s="81" t="s">
        <v>743</v>
      </c>
      <c r="J163" s="81" t="s">
        <v>752</v>
      </c>
      <c r="K163" s="74">
        <v>1970</v>
      </c>
      <c r="L163" s="74">
        <v>0</v>
      </c>
      <c r="M163" s="73">
        <v>0</v>
      </c>
      <c r="N163" s="81" t="s">
        <v>892</v>
      </c>
    </row>
    <row r="164" spans="1:15" x14ac:dyDescent="0.25">
      <c r="A164" s="81" t="s">
        <v>900</v>
      </c>
      <c r="B164" s="81" t="s">
        <v>901</v>
      </c>
      <c r="C164" s="81" t="s">
        <v>388</v>
      </c>
      <c r="D164" s="81" t="s">
        <v>902</v>
      </c>
      <c r="E164" s="81" t="s">
        <v>489</v>
      </c>
      <c r="F164" s="73"/>
      <c r="G164" s="74">
        <v>5831.81</v>
      </c>
      <c r="H164" s="73">
        <v>1026102.4400000033</v>
      </c>
      <c r="I164" s="81" t="s">
        <v>743</v>
      </c>
      <c r="J164" s="81" t="s">
        <v>752</v>
      </c>
      <c r="K164" s="74">
        <v>5831.81</v>
      </c>
      <c r="L164" s="74">
        <v>0</v>
      </c>
      <c r="M164" s="73">
        <v>0</v>
      </c>
      <c r="N164" s="81" t="s">
        <v>892</v>
      </c>
    </row>
    <row r="165" spans="1:15" x14ac:dyDescent="0.25">
      <c r="A165" s="81" t="s">
        <v>903</v>
      </c>
      <c r="B165" s="81" t="s">
        <v>904</v>
      </c>
      <c r="C165" s="81" t="s">
        <v>390</v>
      </c>
      <c r="D165" s="81" t="s">
        <v>905</v>
      </c>
      <c r="E165" s="81" t="s">
        <v>489</v>
      </c>
      <c r="F165" s="73"/>
      <c r="G165" s="74">
        <v>8858.93</v>
      </c>
      <c r="H165" s="73"/>
      <c r="I165" s="81" t="s">
        <v>743</v>
      </c>
      <c r="J165" s="81" t="s">
        <v>752</v>
      </c>
      <c r="K165" s="74">
        <v>8858.93</v>
      </c>
      <c r="L165" s="74">
        <v>0</v>
      </c>
      <c r="M165" s="73">
        <v>0</v>
      </c>
      <c r="N165" s="81" t="s">
        <v>892</v>
      </c>
    </row>
    <row r="166" spans="1:15" x14ac:dyDescent="0.25">
      <c r="A166" s="81" t="s">
        <v>903</v>
      </c>
      <c r="B166" s="81" t="s">
        <v>904</v>
      </c>
      <c r="C166" s="81" t="s">
        <v>388</v>
      </c>
      <c r="D166" s="81" t="s">
        <v>905</v>
      </c>
      <c r="E166" s="81" t="s">
        <v>489</v>
      </c>
      <c r="F166" s="73"/>
      <c r="G166" s="74">
        <v>229.44</v>
      </c>
      <c r="H166" s="73">
        <v>1017014.0700000033</v>
      </c>
      <c r="I166" s="81" t="s">
        <v>743</v>
      </c>
      <c r="J166" s="81" t="s">
        <v>752</v>
      </c>
      <c r="K166" s="74">
        <v>229.44</v>
      </c>
      <c r="L166" s="74">
        <v>0</v>
      </c>
      <c r="M166" s="73">
        <v>0</v>
      </c>
      <c r="N166" s="81" t="s">
        <v>892</v>
      </c>
    </row>
    <row r="167" spans="1:15" x14ac:dyDescent="0.25">
      <c r="A167" s="81" t="s">
        <v>906</v>
      </c>
      <c r="B167" s="81" t="s">
        <v>907</v>
      </c>
      <c r="C167" s="81" t="s">
        <v>390</v>
      </c>
      <c r="D167" s="81" t="s">
        <v>908</v>
      </c>
      <c r="E167" s="81" t="s">
        <v>489</v>
      </c>
      <c r="F167" s="73"/>
      <c r="G167" s="74">
        <v>14481.16</v>
      </c>
      <c r="H167" s="73"/>
      <c r="I167" s="81" t="s">
        <v>743</v>
      </c>
      <c r="J167" s="81" t="s">
        <v>752</v>
      </c>
      <c r="K167" s="74">
        <v>14481.16</v>
      </c>
      <c r="L167" s="74">
        <v>0</v>
      </c>
      <c r="M167" s="73">
        <v>0</v>
      </c>
      <c r="N167" s="81" t="s">
        <v>892</v>
      </c>
    </row>
    <row r="168" spans="1:15" x14ac:dyDescent="0.25">
      <c r="A168" s="81" t="s">
        <v>906</v>
      </c>
      <c r="B168" s="81" t="s">
        <v>907</v>
      </c>
      <c r="C168" s="81" t="s">
        <v>388</v>
      </c>
      <c r="D168" s="81" t="s">
        <v>909</v>
      </c>
      <c r="E168" s="81" t="s">
        <v>489</v>
      </c>
      <c r="F168" s="73"/>
      <c r="G168" s="74">
        <v>2466.13</v>
      </c>
      <c r="H168" s="73">
        <v>1000066.7800000033</v>
      </c>
      <c r="I168" s="81" t="s">
        <v>743</v>
      </c>
      <c r="J168" s="81" t="s">
        <v>752</v>
      </c>
      <c r="K168" s="74">
        <v>2466.13</v>
      </c>
      <c r="L168" s="74">
        <v>0</v>
      </c>
      <c r="M168" s="73">
        <v>0</v>
      </c>
      <c r="N168" s="81" t="s">
        <v>892</v>
      </c>
    </row>
    <row r="169" spans="1:15" x14ac:dyDescent="0.25">
      <c r="A169" s="81" t="s">
        <v>872</v>
      </c>
      <c r="B169" s="81" t="s">
        <v>910</v>
      </c>
      <c r="C169" s="81" t="s">
        <v>390</v>
      </c>
      <c r="D169" s="81" t="s">
        <v>911</v>
      </c>
      <c r="E169" s="81" t="s">
        <v>30</v>
      </c>
      <c r="F169" s="73"/>
      <c r="G169" s="74">
        <v>397.12</v>
      </c>
      <c r="H169" s="73">
        <v>999669.66000000329</v>
      </c>
      <c r="I169" s="81" t="s">
        <v>743</v>
      </c>
      <c r="J169" s="81" t="s">
        <v>752</v>
      </c>
      <c r="K169" s="74">
        <v>397.12</v>
      </c>
      <c r="L169" s="74">
        <v>0</v>
      </c>
      <c r="M169" s="73">
        <v>0</v>
      </c>
      <c r="N169" s="81" t="s">
        <v>892</v>
      </c>
    </row>
    <row r="170" spans="1:15" x14ac:dyDescent="0.25">
      <c r="A170" s="81" t="s">
        <v>897</v>
      </c>
      <c r="B170" s="81" t="s">
        <v>898</v>
      </c>
      <c r="C170" s="81" t="s">
        <v>388</v>
      </c>
      <c r="D170" s="81" t="s">
        <v>912</v>
      </c>
      <c r="E170" s="81" t="s">
        <v>30</v>
      </c>
      <c r="F170" s="73"/>
      <c r="G170" s="74">
        <v>1492.5</v>
      </c>
      <c r="H170" s="73">
        <v>998177.16000000329</v>
      </c>
      <c r="I170" s="81" t="s">
        <v>743</v>
      </c>
      <c r="J170" s="81" t="s">
        <v>752</v>
      </c>
      <c r="K170" s="74">
        <v>1492.5</v>
      </c>
      <c r="L170" s="74">
        <v>0</v>
      </c>
      <c r="M170" s="73">
        <v>0</v>
      </c>
      <c r="N170" s="81" t="s">
        <v>892</v>
      </c>
    </row>
    <row r="171" spans="1:15" x14ac:dyDescent="0.25">
      <c r="A171" s="81" t="s">
        <v>900</v>
      </c>
      <c r="B171" s="81" t="s">
        <v>901</v>
      </c>
      <c r="C171" s="81" t="s">
        <v>390</v>
      </c>
      <c r="D171" s="81" t="s">
        <v>913</v>
      </c>
      <c r="E171" s="81" t="s">
        <v>596</v>
      </c>
      <c r="F171" s="73"/>
      <c r="G171" s="74">
        <v>6334.9</v>
      </c>
      <c r="H171" s="73">
        <v>991842.26000000327</v>
      </c>
      <c r="I171" s="81" t="s">
        <v>743</v>
      </c>
      <c r="J171" s="81" t="s">
        <v>752</v>
      </c>
      <c r="K171" s="74">
        <v>6334.9</v>
      </c>
      <c r="L171" s="74">
        <v>0</v>
      </c>
      <c r="M171" s="73">
        <v>0</v>
      </c>
      <c r="N171" s="81" t="s">
        <v>892</v>
      </c>
    </row>
    <row r="172" spans="1:15" x14ac:dyDescent="0.25">
      <c r="A172" s="81" t="s">
        <v>897</v>
      </c>
      <c r="B172" s="81" t="s">
        <v>898</v>
      </c>
      <c r="C172" s="81" t="s">
        <v>390</v>
      </c>
      <c r="D172" s="81" t="s">
        <v>914</v>
      </c>
      <c r="E172" s="81" t="s">
        <v>596</v>
      </c>
      <c r="F172" s="73"/>
      <c r="G172" s="74">
        <v>2224</v>
      </c>
      <c r="H172" s="73">
        <v>989618.26000000327</v>
      </c>
      <c r="I172" s="81" t="s">
        <v>743</v>
      </c>
      <c r="J172" s="81" t="s">
        <v>752</v>
      </c>
      <c r="K172" s="74">
        <v>2224</v>
      </c>
      <c r="L172" s="74">
        <v>0</v>
      </c>
      <c r="M172" s="73">
        <v>0</v>
      </c>
      <c r="N172" s="81" t="s">
        <v>892</v>
      </c>
    </row>
    <row r="173" spans="1:15" x14ac:dyDescent="0.25">
      <c r="A173" s="81" t="s">
        <v>858</v>
      </c>
      <c r="B173" s="81" t="s">
        <v>868</v>
      </c>
      <c r="C173" s="81" t="s">
        <v>390</v>
      </c>
      <c r="D173" s="81" t="s">
        <v>915</v>
      </c>
      <c r="E173" s="81" t="s">
        <v>451</v>
      </c>
      <c r="F173" s="73"/>
      <c r="G173" s="74">
        <v>3235.5</v>
      </c>
      <c r="H173" s="73">
        <v>986382.76000000327</v>
      </c>
      <c r="I173" s="81" t="s">
        <v>743</v>
      </c>
      <c r="J173" s="81" t="s">
        <v>752</v>
      </c>
      <c r="K173" s="74">
        <v>3235.5</v>
      </c>
      <c r="L173" s="74">
        <v>0</v>
      </c>
      <c r="M173" s="73">
        <v>0</v>
      </c>
      <c r="N173" s="81" t="s">
        <v>892</v>
      </c>
    </row>
    <row r="174" spans="1:15" x14ac:dyDescent="0.25">
      <c r="A174" s="81" t="s">
        <v>872</v>
      </c>
      <c r="B174" s="81" t="s">
        <v>910</v>
      </c>
      <c r="C174" s="81" t="s">
        <v>388</v>
      </c>
      <c r="D174" s="81" t="s">
        <v>916</v>
      </c>
      <c r="E174" s="81" t="s">
        <v>451</v>
      </c>
      <c r="F174" s="73"/>
      <c r="G174" s="74">
        <v>1336.13</v>
      </c>
      <c r="H174" s="73"/>
      <c r="I174" s="81" t="s">
        <v>743</v>
      </c>
      <c r="J174" s="81" t="s">
        <v>752</v>
      </c>
      <c r="K174" s="74">
        <v>1336.13</v>
      </c>
      <c r="L174" s="74">
        <v>0</v>
      </c>
      <c r="M174" s="73">
        <v>0</v>
      </c>
      <c r="N174" s="81" t="s">
        <v>892</v>
      </c>
    </row>
    <row r="175" spans="1:15" x14ac:dyDescent="0.25">
      <c r="A175" s="81" t="s">
        <v>872</v>
      </c>
      <c r="B175" s="81" t="s">
        <v>910</v>
      </c>
      <c r="C175" s="81" t="s">
        <v>388</v>
      </c>
      <c r="D175" s="81" t="s">
        <v>917</v>
      </c>
      <c r="E175" s="81" t="s">
        <v>488</v>
      </c>
      <c r="F175" s="73"/>
      <c r="G175" s="74">
        <v>1926</v>
      </c>
      <c r="H175" s="73"/>
      <c r="I175" s="81" t="s">
        <v>743</v>
      </c>
      <c r="J175" s="81" t="s">
        <v>752</v>
      </c>
      <c r="K175" s="74">
        <v>1926</v>
      </c>
      <c r="L175" s="74">
        <v>0</v>
      </c>
      <c r="M175" s="73">
        <v>0</v>
      </c>
      <c r="N175" s="81" t="s">
        <v>892</v>
      </c>
    </row>
    <row r="176" spans="1:15" x14ac:dyDescent="0.25">
      <c r="A176" s="81" t="s">
        <v>872</v>
      </c>
      <c r="B176" s="81" t="s">
        <v>910</v>
      </c>
      <c r="C176" s="81" t="s">
        <v>388</v>
      </c>
      <c r="D176" s="81" t="s">
        <v>918</v>
      </c>
      <c r="E176" s="81" t="s">
        <v>488</v>
      </c>
      <c r="F176" s="73"/>
      <c r="G176" s="74">
        <v>1922</v>
      </c>
      <c r="H176" s="73"/>
      <c r="I176" s="81" t="s">
        <v>743</v>
      </c>
      <c r="J176" s="81" t="s">
        <v>752</v>
      </c>
      <c r="K176" s="74">
        <v>1922</v>
      </c>
      <c r="L176" s="74">
        <v>0</v>
      </c>
      <c r="M176" s="73">
        <v>0</v>
      </c>
      <c r="N176" s="81" t="s">
        <v>892</v>
      </c>
    </row>
    <row r="177" spans="1:15" x14ac:dyDescent="0.25">
      <c r="A177" s="81" t="s">
        <v>872</v>
      </c>
      <c r="B177" s="81" t="s">
        <v>910</v>
      </c>
      <c r="C177" s="81" t="s">
        <v>390</v>
      </c>
      <c r="D177" s="81" t="s">
        <v>919</v>
      </c>
      <c r="E177" s="81" t="s">
        <v>488</v>
      </c>
      <c r="F177" s="73"/>
      <c r="G177" s="74">
        <v>728.45</v>
      </c>
      <c r="H177" s="73">
        <v>980470.18000000331</v>
      </c>
      <c r="I177" s="81" t="s">
        <v>743</v>
      </c>
      <c r="J177" s="81" t="s">
        <v>752</v>
      </c>
      <c r="K177" s="74">
        <v>728.45</v>
      </c>
      <c r="L177" s="74">
        <v>0</v>
      </c>
      <c r="M177" s="73">
        <v>0</v>
      </c>
      <c r="N177" s="81" t="s">
        <v>892</v>
      </c>
    </row>
    <row r="178" spans="1:15" x14ac:dyDescent="0.25">
      <c r="A178" s="81" t="s">
        <v>900</v>
      </c>
      <c r="B178" s="81" t="s">
        <v>901</v>
      </c>
      <c r="C178" s="81" t="s">
        <v>388</v>
      </c>
      <c r="D178" s="81" t="s">
        <v>920</v>
      </c>
      <c r="E178" s="81" t="s">
        <v>488</v>
      </c>
      <c r="F178" s="73"/>
      <c r="G178" s="74">
        <v>1926</v>
      </c>
      <c r="H178" s="73">
        <v>978544.18000000331</v>
      </c>
      <c r="I178" s="81" t="s">
        <v>743</v>
      </c>
      <c r="J178" s="81" t="s">
        <v>752</v>
      </c>
      <c r="K178" s="74">
        <v>1926</v>
      </c>
      <c r="L178" s="74">
        <v>0</v>
      </c>
      <c r="M178" s="73">
        <v>0</v>
      </c>
      <c r="N178" s="81" t="s">
        <v>892</v>
      </c>
    </row>
    <row r="179" spans="1:15" x14ac:dyDescent="0.25">
      <c r="A179" s="81" t="s">
        <v>903</v>
      </c>
      <c r="B179" s="81" t="s">
        <v>904</v>
      </c>
      <c r="C179" s="81" t="s">
        <v>388</v>
      </c>
      <c r="D179" s="81" t="s">
        <v>921</v>
      </c>
      <c r="E179" s="81" t="s">
        <v>488</v>
      </c>
      <c r="F179" s="73"/>
      <c r="G179" s="74">
        <v>4487.9399999999996</v>
      </c>
      <c r="H179" s="73">
        <v>974056.24000000337</v>
      </c>
      <c r="I179" s="81" t="s">
        <v>743</v>
      </c>
      <c r="J179" s="81" t="s">
        <v>752</v>
      </c>
      <c r="K179" s="74">
        <v>4487.9399999999996</v>
      </c>
      <c r="L179" s="74">
        <v>0</v>
      </c>
      <c r="M179" s="73">
        <v>0</v>
      </c>
      <c r="N179" s="81" t="s">
        <v>892</v>
      </c>
    </row>
    <row r="180" spans="1:15" x14ac:dyDescent="0.25">
      <c r="A180" s="81" t="s">
        <v>897</v>
      </c>
      <c r="B180" s="81" t="s">
        <v>898</v>
      </c>
      <c r="C180" s="81" t="s">
        <v>390</v>
      </c>
      <c r="D180" s="81" t="s">
        <v>922</v>
      </c>
      <c r="E180" s="81" t="s">
        <v>488</v>
      </c>
      <c r="F180" s="73"/>
      <c r="G180" s="74">
        <v>7018.86</v>
      </c>
      <c r="H180" s="73">
        <v>967037.38000000338</v>
      </c>
      <c r="I180" s="81" t="s">
        <v>743</v>
      </c>
      <c r="J180" s="81" t="s">
        <v>752</v>
      </c>
      <c r="K180" s="74">
        <v>7018.86</v>
      </c>
      <c r="L180" s="74">
        <v>0</v>
      </c>
      <c r="M180" s="73">
        <v>0</v>
      </c>
      <c r="N180" s="81" t="s">
        <v>892</v>
      </c>
    </row>
    <row r="181" spans="1:15" x14ac:dyDescent="0.25">
      <c r="A181" s="81" t="s">
        <v>872</v>
      </c>
      <c r="B181" s="81" t="s">
        <v>910</v>
      </c>
      <c r="C181" s="81" t="s">
        <v>388</v>
      </c>
      <c r="D181" s="81" t="s">
        <v>923</v>
      </c>
      <c r="E181" s="81" t="s">
        <v>563</v>
      </c>
      <c r="F181" s="73"/>
      <c r="G181" s="74">
        <v>207</v>
      </c>
      <c r="H181" s="73">
        <v>966830.38000000338</v>
      </c>
      <c r="I181" s="81" t="s">
        <v>743</v>
      </c>
      <c r="J181" s="81" t="s">
        <v>752</v>
      </c>
      <c r="K181" s="74">
        <v>207</v>
      </c>
      <c r="L181" s="74">
        <v>0</v>
      </c>
      <c r="M181" s="73">
        <v>0</v>
      </c>
      <c r="N181" s="81" t="s">
        <v>892</v>
      </c>
    </row>
    <row r="182" spans="1:15" x14ac:dyDescent="0.25">
      <c r="A182" s="81" t="s">
        <v>858</v>
      </c>
      <c r="B182" s="81" t="s">
        <v>901</v>
      </c>
      <c r="C182" s="81" t="s">
        <v>390</v>
      </c>
      <c r="D182" s="81" t="s">
        <v>924</v>
      </c>
      <c r="E182" s="81" t="s">
        <v>563</v>
      </c>
      <c r="F182" s="73"/>
      <c r="G182" s="74">
        <v>836.3</v>
      </c>
      <c r="H182" s="73">
        <v>965994.08000000333</v>
      </c>
      <c r="I182" s="81" t="s">
        <v>743</v>
      </c>
      <c r="J182" s="81" t="s">
        <v>752</v>
      </c>
      <c r="K182" s="74">
        <v>836.3</v>
      </c>
      <c r="L182" s="74">
        <v>0</v>
      </c>
      <c r="M182" s="73">
        <v>0</v>
      </c>
      <c r="N182" s="81" t="s">
        <v>892</v>
      </c>
    </row>
    <row r="183" spans="1:15" x14ac:dyDescent="0.25">
      <c r="A183" s="81" t="s">
        <v>925</v>
      </c>
      <c r="B183" s="81" t="s">
        <v>926</v>
      </c>
      <c r="C183" s="81" t="s">
        <v>388</v>
      </c>
      <c r="D183" s="81" t="s">
        <v>927</v>
      </c>
      <c r="E183" s="81" t="s">
        <v>563</v>
      </c>
      <c r="F183" s="73"/>
      <c r="G183" s="74">
        <v>4159.1000000000004</v>
      </c>
      <c r="H183" s="73">
        <v>961834.98000000336</v>
      </c>
      <c r="I183" s="81" t="s">
        <v>743</v>
      </c>
      <c r="J183" s="81" t="s">
        <v>752</v>
      </c>
      <c r="K183" s="74">
        <v>4159.1000000000004</v>
      </c>
      <c r="L183" s="74">
        <v>0</v>
      </c>
      <c r="M183" s="73">
        <v>0</v>
      </c>
      <c r="N183" s="81" t="s">
        <v>892</v>
      </c>
    </row>
    <row r="184" spans="1:15" x14ac:dyDescent="0.25">
      <c r="A184" s="81" t="s">
        <v>892</v>
      </c>
      <c r="B184" s="81" t="s">
        <v>892</v>
      </c>
      <c r="C184" s="81" t="s">
        <v>399</v>
      </c>
      <c r="D184" s="81" t="s">
        <v>825</v>
      </c>
      <c r="E184" s="81" t="s">
        <v>743</v>
      </c>
      <c r="F184" s="73"/>
      <c r="G184" s="74">
        <v>10.45</v>
      </c>
      <c r="H184" s="73"/>
      <c r="I184" s="81" t="s">
        <v>743</v>
      </c>
      <c r="K184" s="74">
        <v>10.45</v>
      </c>
      <c r="L184" s="74">
        <v>0</v>
      </c>
      <c r="M184" s="73">
        <v>0</v>
      </c>
      <c r="N184" s="81" t="s">
        <v>892</v>
      </c>
      <c r="O184" s="81" t="s">
        <v>928</v>
      </c>
    </row>
    <row r="185" spans="1:15" x14ac:dyDescent="0.25">
      <c r="A185" s="81" t="s">
        <v>892</v>
      </c>
      <c r="B185" s="81" t="s">
        <v>892</v>
      </c>
      <c r="C185" s="81" t="s">
        <v>399</v>
      </c>
      <c r="D185" s="81" t="s">
        <v>825</v>
      </c>
      <c r="E185" s="81" t="s">
        <v>743</v>
      </c>
      <c r="F185" s="73"/>
      <c r="G185" s="74">
        <v>10.45</v>
      </c>
      <c r="H185" s="73"/>
      <c r="I185" s="81" t="s">
        <v>743</v>
      </c>
      <c r="K185" s="74">
        <v>10.45</v>
      </c>
      <c r="L185" s="74">
        <v>0</v>
      </c>
      <c r="M185" s="73">
        <v>0</v>
      </c>
      <c r="N185" s="81" t="s">
        <v>892</v>
      </c>
      <c r="O185" s="81" t="s">
        <v>928</v>
      </c>
    </row>
    <row r="186" spans="1:15" x14ac:dyDescent="0.25">
      <c r="A186" s="81" t="s">
        <v>892</v>
      </c>
      <c r="B186" s="81" t="s">
        <v>892</v>
      </c>
      <c r="C186" s="81" t="s">
        <v>399</v>
      </c>
      <c r="D186" s="81" t="s">
        <v>825</v>
      </c>
      <c r="E186" s="81" t="s">
        <v>743</v>
      </c>
      <c r="F186" s="73"/>
      <c r="G186" s="74">
        <v>10.45</v>
      </c>
      <c r="H186" s="73"/>
      <c r="I186" s="81" t="s">
        <v>743</v>
      </c>
      <c r="K186" s="74">
        <v>10.45</v>
      </c>
      <c r="L186" s="74">
        <v>0</v>
      </c>
      <c r="M186" s="73">
        <v>0</v>
      </c>
      <c r="N186" s="81" t="s">
        <v>892</v>
      </c>
      <c r="O186" s="81" t="s">
        <v>928</v>
      </c>
    </row>
    <row r="187" spans="1:15" x14ac:dyDescent="0.25">
      <c r="A187" s="81" t="s">
        <v>892</v>
      </c>
      <c r="B187" s="81" t="s">
        <v>892</v>
      </c>
      <c r="C187" s="81" t="s">
        <v>399</v>
      </c>
      <c r="D187" s="81" t="s">
        <v>825</v>
      </c>
      <c r="E187" s="81" t="s">
        <v>743</v>
      </c>
      <c r="F187" s="73"/>
      <c r="G187" s="74">
        <v>10.45</v>
      </c>
      <c r="H187" s="73"/>
      <c r="I187" s="81" t="s">
        <v>743</v>
      </c>
      <c r="K187" s="74">
        <v>10.45</v>
      </c>
      <c r="L187" s="74">
        <v>0</v>
      </c>
      <c r="M187" s="73">
        <v>0</v>
      </c>
      <c r="N187" s="81" t="s">
        <v>892</v>
      </c>
      <c r="O187" s="81" t="s">
        <v>928</v>
      </c>
    </row>
    <row r="188" spans="1:15" x14ac:dyDescent="0.25">
      <c r="A188" s="81" t="s">
        <v>892</v>
      </c>
      <c r="B188" s="81" t="s">
        <v>892</v>
      </c>
      <c r="C188" s="81" t="s">
        <v>399</v>
      </c>
      <c r="D188" s="81" t="s">
        <v>825</v>
      </c>
      <c r="E188" s="81" t="s">
        <v>743</v>
      </c>
      <c r="F188" s="73"/>
      <c r="G188" s="74">
        <v>10.45</v>
      </c>
      <c r="H188" s="73"/>
      <c r="I188" s="81" t="s">
        <v>743</v>
      </c>
      <c r="K188" s="74">
        <v>10.45</v>
      </c>
      <c r="L188" s="74">
        <v>0</v>
      </c>
      <c r="M188" s="73">
        <v>0</v>
      </c>
      <c r="N188" s="81" t="s">
        <v>892</v>
      </c>
      <c r="O188" s="81" t="s">
        <v>928</v>
      </c>
    </row>
    <row r="189" spans="1:15" x14ac:dyDescent="0.25">
      <c r="A189" s="81" t="s">
        <v>892</v>
      </c>
      <c r="B189" s="81" t="s">
        <v>892</v>
      </c>
      <c r="C189" s="81" t="s">
        <v>399</v>
      </c>
      <c r="D189" s="81" t="s">
        <v>825</v>
      </c>
      <c r="E189" s="81" t="s">
        <v>743</v>
      </c>
      <c r="F189" s="73"/>
      <c r="G189" s="74">
        <v>10.45</v>
      </c>
      <c r="H189" s="73"/>
      <c r="I189" s="81" t="s">
        <v>743</v>
      </c>
      <c r="K189" s="74">
        <v>10.45</v>
      </c>
      <c r="L189" s="74">
        <v>0</v>
      </c>
      <c r="M189" s="73">
        <v>0</v>
      </c>
      <c r="N189" s="81" t="s">
        <v>892</v>
      </c>
      <c r="O189" s="81" t="s">
        <v>928</v>
      </c>
    </row>
    <row r="190" spans="1:15" x14ac:dyDescent="0.25">
      <c r="A190" s="81" t="s">
        <v>892</v>
      </c>
      <c r="B190" s="81" t="s">
        <v>892</v>
      </c>
      <c r="C190" s="81" t="s">
        <v>399</v>
      </c>
      <c r="D190" s="81" t="s">
        <v>825</v>
      </c>
      <c r="E190" s="81" t="s">
        <v>743</v>
      </c>
      <c r="F190" s="73"/>
      <c r="G190" s="74">
        <v>10.45</v>
      </c>
      <c r="H190" s="73"/>
      <c r="I190" s="81" t="s">
        <v>743</v>
      </c>
      <c r="K190" s="74">
        <v>10.45</v>
      </c>
      <c r="L190" s="74">
        <v>0</v>
      </c>
      <c r="M190" s="73">
        <v>0</v>
      </c>
      <c r="N190" s="81" t="s">
        <v>892</v>
      </c>
      <c r="O190" s="81" t="s">
        <v>928</v>
      </c>
    </row>
    <row r="191" spans="1:15" x14ac:dyDescent="0.25">
      <c r="A191" s="81" t="s">
        <v>892</v>
      </c>
      <c r="B191" s="81" t="s">
        <v>892</v>
      </c>
      <c r="C191" s="81" t="s">
        <v>399</v>
      </c>
      <c r="D191" s="81" t="s">
        <v>825</v>
      </c>
      <c r="E191" s="81" t="s">
        <v>743</v>
      </c>
      <c r="F191" s="73"/>
      <c r="G191" s="74">
        <v>10.45</v>
      </c>
      <c r="H191" s="73"/>
      <c r="I191" s="81" t="s">
        <v>743</v>
      </c>
      <c r="K191" s="74">
        <v>10.45</v>
      </c>
      <c r="L191" s="74">
        <v>0</v>
      </c>
      <c r="M191" s="73">
        <v>0</v>
      </c>
      <c r="N191" s="81" t="s">
        <v>892</v>
      </c>
      <c r="O191" s="81" t="s">
        <v>928</v>
      </c>
    </row>
    <row r="192" spans="1:15" x14ac:dyDescent="0.25">
      <c r="A192" s="81" t="s">
        <v>892</v>
      </c>
      <c r="B192" s="81" t="s">
        <v>892</v>
      </c>
      <c r="C192" s="81" t="s">
        <v>399</v>
      </c>
      <c r="D192" s="81" t="s">
        <v>825</v>
      </c>
      <c r="E192" s="81" t="s">
        <v>743</v>
      </c>
      <c r="F192" s="73"/>
      <c r="G192" s="74">
        <v>10.45</v>
      </c>
      <c r="H192" s="73"/>
      <c r="I192" s="81" t="s">
        <v>743</v>
      </c>
      <c r="K192" s="74">
        <v>10.45</v>
      </c>
      <c r="L192" s="74">
        <v>0</v>
      </c>
      <c r="M192" s="73">
        <v>0</v>
      </c>
      <c r="N192" s="81" t="s">
        <v>892</v>
      </c>
      <c r="O192" s="81" t="s">
        <v>928</v>
      </c>
    </row>
    <row r="193" spans="1:15" x14ac:dyDescent="0.25">
      <c r="A193" s="81" t="s">
        <v>892</v>
      </c>
      <c r="B193" s="81" t="s">
        <v>892</v>
      </c>
      <c r="C193" s="81" t="s">
        <v>399</v>
      </c>
      <c r="D193" s="81" t="s">
        <v>825</v>
      </c>
      <c r="E193" s="81" t="s">
        <v>743</v>
      </c>
      <c r="F193" s="73"/>
      <c r="G193" s="74">
        <v>10.45</v>
      </c>
      <c r="H193" s="73"/>
      <c r="I193" s="81" t="s">
        <v>743</v>
      </c>
      <c r="K193" s="74">
        <v>10.45</v>
      </c>
      <c r="L193" s="74">
        <v>0</v>
      </c>
      <c r="M193" s="73">
        <v>0</v>
      </c>
      <c r="N193" s="81" t="s">
        <v>892</v>
      </c>
      <c r="O193" s="81" t="s">
        <v>928</v>
      </c>
    </row>
    <row r="194" spans="1:15" x14ac:dyDescent="0.25">
      <c r="A194" s="81" t="s">
        <v>892</v>
      </c>
      <c r="B194" s="81" t="s">
        <v>892</v>
      </c>
      <c r="C194" s="81" t="s">
        <v>399</v>
      </c>
      <c r="D194" s="81" t="s">
        <v>825</v>
      </c>
      <c r="E194" s="81" t="s">
        <v>743</v>
      </c>
      <c r="F194" s="73"/>
      <c r="G194" s="74">
        <v>10.45</v>
      </c>
      <c r="H194" s="73"/>
      <c r="I194" s="81" t="s">
        <v>743</v>
      </c>
      <c r="K194" s="74">
        <v>10.45</v>
      </c>
      <c r="L194" s="74">
        <v>0</v>
      </c>
      <c r="M194" s="73">
        <v>0</v>
      </c>
      <c r="N194" s="81" t="s">
        <v>892</v>
      </c>
      <c r="O194" s="81" t="s">
        <v>928</v>
      </c>
    </row>
    <row r="195" spans="1:15" x14ac:dyDescent="0.25">
      <c r="A195" s="81" t="s">
        <v>892</v>
      </c>
      <c r="B195" s="81" t="s">
        <v>892</v>
      </c>
      <c r="C195" s="81" t="s">
        <v>399</v>
      </c>
      <c r="D195" s="81" t="s">
        <v>825</v>
      </c>
      <c r="E195" s="81" t="s">
        <v>743</v>
      </c>
      <c r="F195" s="73"/>
      <c r="G195" s="74">
        <v>10.45</v>
      </c>
      <c r="H195" s="73"/>
      <c r="I195" s="81" t="s">
        <v>743</v>
      </c>
      <c r="K195" s="74">
        <v>10.45</v>
      </c>
      <c r="L195" s="74">
        <v>0</v>
      </c>
      <c r="M195" s="73">
        <v>0</v>
      </c>
      <c r="N195" s="81" t="s">
        <v>892</v>
      </c>
      <c r="O195" s="81" t="s">
        <v>928</v>
      </c>
    </row>
    <row r="196" spans="1:15" x14ac:dyDescent="0.25">
      <c r="A196" s="81" t="s">
        <v>892</v>
      </c>
      <c r="B196" s="81" t="s">
        <v>892</v>
      </c>
      <c r="C196" s="81" t="s">
        <v>399</v>
      </c>
      <c r="D196" s="81" t="s">
        <v>825</v>
      </c>
      <c r="E196" s="81" t="s">
        <v>743</v>
      </c>
      <c r="F196" s="73"/>
      <c r="G196" s="74">
        <v>10.45</v>
      </c>
      <c r="H196" s="73"/>
      <c r="I196" s="81" t="s">
        <v>743</v>
      </c>
      <c r="K196" s="74">
        <v>10.45</v>
      </c>
      <c r="L196" s="74">
        <v>0</v>
      </c>
      <c r="M196" s="73">
        <v>0</v>
      </c>
      <c r="N196" s="81" t="s">
        <v>892</v>
      </c>
      <c r="O196" s="81" t="s">
        <v>928</v>
      </c>
    </row>
    <row r="197" spans="1:15" x14ac:dyDescent="0.25">
      <c r="A197" s="81" t="s">
        <v>892</v>
      </c>
      <c r="B197" s="81" t="s">
        <v>892</v>
      </c>
      <c r="C197" s="81" t="s">
        <v>399</v>
      </c>
      <c r="D197" s="81" t="s">
        <v>825</v>
      </c>
      <c r="E197" s="81" t="s">
        <v>743</v>
      </c>
      <c r="F197" s="73"/>
      <c r="G197" s="74">
        <v>10.45</v>
      </c>
      <c r="H197" s="73">
        <v>961688.68000000401</v>
      </c>
      <c r="I197" s="81" t="s">
        <v>743</v>
      </c>
      <c r="K197" s="74">
        <v>10.45</v>
      </c>
      <c r="L197" s="74">
        <v>0</v>
      </c>
      <c r="M197" s="73">
        <v>0</v>
      </c>
      <c r="N197" s="81" t="s">
        <v>892</v>
      </c>
      <c r="O197" s="81" t="s">
        <v>928</v>
      </c>
    </row>
    <row r="198" spans="1:15" x14ac:dyDescent="0.25">
      <c r="A198" s="81" t="s">
        <v>943</v>
      </c>
      <c r="B198" s="81" t="s">
        <v>944</v>
      </c>
      <c r="C198" s="81" t="s">
        <v>417</v>
      </c>
      <c r="D198" s="81" t="s">
        <v>945</v>
      </c>
      <c r="E198" s="81" t="s">
        <v>693</v>
      </c>
      <c r="F198" s="73"/>
      <c r="G198" s="74">
        <v>579.48</v>
      </c>
      <c r="H198" s="74">
        <v>-578.48000000296861</v>
      </c>
      <c r="I198" s="81" t="s">
        <v>946</v>
      </c>
      <c r="J198" s="81" t="s">
        <v>752</v>
      </c>
      <c r="K198" s="74">
        <v>579.48</v>
      </c>
      <c r="L198" s="74">
        <v>0</v>
      </c>
      <c r="M198" s="73">
        <v>0</v>
      </c>
      <c r="N198" s="81" t="s">
        <v>710</v>
      </c>
    </row>
    <row r="199" spans="1:15" x14ac:dyDescent="0.25">
      <c r="A199" s="81" t="s">
        <v>710</v>
      </c>
      <c r="B199" s="81" t="s">
        <v>721</v>
      </c>
      <c r="C199" s="81" t="s">
        <v>388</v>
      </c>
      <c r="D199" s="81" t="s">
        <v>947</v>
      </c>
      <c r="E199" s="81" t="s">
        <v>722</v>
      </c>
      <c r="F199" s="73"/>
      <c r="G199" s="74">
        <v>10560</v>
      </c>
      <c r="H199" s="74"/>
      <c r="I199" s="81" t="s">
        <v>946</v>
      </c>
      <c r="J199" s="81" t="s">
        <v>752</v>
      </c>
      <c r="K199" s="74">
        <v>10560</v>
      </c>
      <c r="L199" s="74">
        <v>0</v>
      </c>
      <c r="M199" s="73">
        <v>0</v>
      </c>
      <c r="N199" s="81" t="s">
        <v>710</v>
      </c>
    </row>
    <row r="200" spans="1:15" x14ac:dyDescent="0.25">
      <c r="A200" s="81" t="s">
        <v>710</v>
      </c>
      <c r="B200" s="81" t="s">
        <v>721</v>
      </c>
      <c r="C200" s="81" t="s">
        <v>417</v>
      </c>
      <c r="D200" s="81" t="s">
        <v>947</v>
      </c>
      <c r="E200" s="81" t="s">
        <v>722</v>
      </c>
      <c r="F200" s="73"/>
      <c r="G200" s="74">
        <v>3320</v>
      </c>
      <c r="H200" s="74">
        <v>-14458.480000002968</v>
      </c>
      <c r="I200" s="81" t="s">
        <v>946</v>
      </c>
      <c r="J200" s="81" t="s">
        <v>752</v>
      </c>
      <c r="K200" s="74">
        <v>3320</v>
      </c>
      <c r="L200" s="74">
        <v>0</v>
      </c>
      <c r="M200" s="73">
        <v>0</v>
      </c>
      <c r="N200" s="81" t="s">
        <v>710</v>
      </c>
      <c r="O200" s="81" t="s">
        <v>739</v>
      </c>
    </row>
    <row r="201" spans="1:15" x14ac:dyDescent="0.25">
      <c r="A201" s="81" t="s">
        <v>723</v>
      </c>
      <c r="B201" s="81" t="s">
        <v>944</v>
      </c>
      <c r="C201" s="81" t="s">
        <v>417</v>
      </c>
      <c r="D201" s="81" t="s">
        <v>948</v>
      </c>
      <c r="E201" s="81" t="s">
        <v>526</v>
      </c>
      <c r="F201" s="73"/>
      <c r="G201" s="74">
        <v>1942.79</v>
      </c>
      <c r="H201" s="74"/>
      <c r="I201" s="81" t="s">
        <v>946</v>
      </c>
      <c r="J201" s="81" t="s">
        <v>752</v>
      </c>
      <c r="K201" s="74">
        <v>1942.79</v>
      </c>
      <c r="L201" s="74">
        <v>0</v>
      </c>
      <c r="M201" s="73">
        <v>0</v>
      </c>
      <c r="N201" s="81" t="s">
        <v>710</v>
      </c>
    </row>
    <row r="202" spans="1:15" x14ac:dyDescent="0.25">
      <c r="A202" s="81" t="s">
        <v>723</v>
      </c>
      <c r="B202" s="81" t="s">
        <v>944</v>
      </c>
      <c r="C202" s="81" t="s">
        <v>417</v>
      </c>
      <c r="D202" s="81" t="s">
        <v>949</v>
      </c>
      <c r="E202" s="81" t="s">
        <v>598</v>
      </c>
      <c r="F202" s="73"/>
      <c r="G202" s="74">
        <v>309.06</v>
      </c>
      <c r="H202" s="74">
        <v>-16710.33000000297</v>
      </c>
      <c r="I202" s="81" t="s">
        <v>946</v>
      </c>
      <c r="J202" s="81" t="s">
        <v>752</v>
      </c>
      <c r="K202" s="74">
        <v>309.06</v>
      </c>
      <c r="L202" s="74">
        <v>0</v>
      </c>
      <c r="M202" s="73">
        <v>0</v>
      </c>
      <c r="N202" s="81" t="s">
        <v>710</v>
      </c>
    </row>
    <row r="203" spans="1:15" x14ac:dyDescent="0.25">
      <c r="A203" s="81" t="s">
        <v>748</v>
      </c>
      <c r="B203" s="81" t="s">
        <v>748</v>
      </c>
      <c r="C203" s="81" t="s">
        <v>950</v>
      </c>
      <c r="D203" s="81" t="s">
        <v>951</v>
      </c>
      <c r="E203" s="81" t="s">
        <v>5</v>
      </c>
      <c r="F203" s="73"/>
      <c r="G203" s="74">
        <v>1000000</v>
      </c>
      <c r="H203" s="74"/>
      <c r="I203" s="81" t="s">
        <v>946</v>
      </c>
      <c r="J203" s="81" t="s">
        <v>752</v>
      </c>
      <c r="K203" s="74">
        <v>1000000</v>
      </c>
      <c r="L203" s="74">
        <v>0</v>
      </c>
      <c r="M203" s="73">
        <v>0</v>
      </c>
      <c r="N203" s="81" t="s">
        <v>748</v>
      </c>
    </row>
  </sheetData>
  <autoFilter ref="A1:WVW197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FINANCEIRO</vt:lpstr>
      <vt:lpstr>FORNECEDOR</vt:lpstr>
      <vt:lpstr>DESPESAS</vt:lpstr>
      <vt:lpstr>CAZUL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Viviane</cp:lastModifiedBy>
  <cp:lastPrinted>2019-09-02T20:20:07Z</cp:lastPrinted>
  <dcterms:created xsi:type="dcterms:W3CDTF">2018-07-17T17:17:14Z</dcterms:created>
  <dcterms:modified xsi:type="dcterms:W3CDTF">2020-05-05T14:00:20Z</dcterms:modified>
</cp:coreProperties>
</file>